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2019_2020s" sheetId="1" r:id="rId1"/>
    <sheet name="2019_2020ns" sheetId="2" r:id="rId2"/>
  </sheets>
  <definedNames>
    <definedName name="_ftn1" localSheetId="0">'2019_2020s'!$B$103</definedName>
    <definedName name="_ftnref1" localSheetId="0">'2019_2020s'!$C$94</definedName>
    <definedName name="_xlnm.Print_Area" localSheetId="1">'2019_2020ns'!$A$1:$AC$3</definedName>
    <definedName name="_xlnm.Print_Area" localSheetId="0">'2019_2020s'!$A$1:$AC$3</definedName>
  </definedNames>
  <calcPr fullCalcOnLoad="1"/>
</workbook>
</file>

<file path=xl/sharedStrings.xml><?xml version="1.0" encoding="utf-8"?>
<sst xmlns="http://schemas.openxmlformats.org/spreadsheetml/2006/main" count="812" uniqueCount="88">
  <si>
    <t>ćw.</t>
  </si>
  <si>
    <t>w.</t>
  </si>
  <si>
    <t>ECTS</t>
  </si>
  <si>
    <t>lp.</t>
  </si>
  <si>
    <t>rygor</t>
  </si>
  <si>
    <t>1.</t>
  </si>
  <si>
    <t>2.</t>
  </si>
  <si>
    <t>3.</t>
  </si>
  <si>
    <t>Fizyka</t>
  </si>
  <si>
    <t>4.</t>
  </si>
  <si>
    <t>5.</t>
  </si>
  <si>
    <t>6.</t>
  </si>
  <si>
    <t>7.</t>
  </si>
  <si>
    <t>8.</t>
  </si>
  <si>
    <t>9.</t>
  </si>
  <si>
    <t>Technologia informacyjna</t>
  </si>
  <si>
    <t>Wychowanie fizyczne</t>
  </si>
  <si>
    <t>I semestr</t>
  </si>
  <si>
    <t>II semestr</t>
  </si>
  <si>
    <t>10.</t>
  </si>
  <si>
    <t>III semestr</t>
  </si>
  <si>
    <t>IV semestr</t>
  </si>
  <si>
    <t>V semestr</t>
  </si>
  <si>
    <t>VI semestr</t>
  </si>
  <si>
    <t>VII semestr</t>
  </si>
  <si>
    <t>godziny</t>
  </si>
  <si>
    <t>kontakt.</t>
  </si>
  <si>
    <t>praca</t>
  </si>
  <si>
    <t>własna</t>
  </si>
  <si>
    <t>L/ĆT/ĆP_ĆW</t>
  </si>
  <si>
    <t xml:space="preserve">WYŻSZA SZKOŁA INŻYNIERII I ZDROWIA W WARSZAWIE            </t>
  </si>
  <si>
    <t>Lab./ Praktyki</t>
  </si>
  <si>
    <t>Seminarium specjalistyczne - projekt inżynierski</t>
  </si>
  <si>
    <t>Statystyczne opracowywanie danych pomiarowych</t>
  </si>
  <si>
    <t>Chemia ogólna i nieorganiczna</t>
  </si>
  <si>
    <t>Chemia organiczna</t>
  </si>
  <si>
    <t>Chemia fizyczna</t>
  </si>
  <si>
    <t>Mikrobiologia ogólna</t>
  </si>
  <si>
    <t>Matematyka stosowana</t>
  </si>
  <si>
    <t>Immunologia i alergologia</t>
  </si>
  <si>
    <t>BHP i ergonomia</t>
  </si>
  <si>
    <t>Z</t>
  </si>
  <si>
    <t>Studencka Praktyka Zawodowa</t>
  </si>
  <si>
    <t>razem
h</t>
  </si>
  <si>
    <t>razem
ECTS</t>
  </si>
  <si>
    <t>E</t>
  </si>
  <si>
    <t>Biochemia i biologia molekuralna</t>
  </si>
  <si>
    <t xml:space="preserve">Chemia analityczna </t>
  </si>
  <si>
    <t>Seminarium specjalistyczne - metodologia badań własnych</t>
  </si>
  <si>
    <t>Mikrobiologia żywności</t>
  </si>
  <si>
    <t>Chemia żywności</t>
  </si>
  <si>
    <t>PdW: Systemy zarządzania jakością w przemyśle spożywczym/ Bezpieczeństwo żywności</t>
  </si>
  <si>
    <t>Aparatura i technologia w inżynierii żywności</t>
  </si>
  <si>
    <t>Prawo własności przemysłowej</t>
  </si>
  <si>
    <r>
      <t xml:space="preserve">Ekonomia </t>
    </r>
    <r>
      <rPr>
        <i/>
        <sz val="10"/>
        <rFont val="Arial"/>
        <family val="2"/>
      </rPr>
      <t>(w przemyśle spożywczym)</t>
    </r>
  </si>
  <si>
    <t>Modelowanie i projektowanie procesów technologicznych w zakładach przemysłu spożywczego</t>
  </si>
  <si>
    <t>Analiza żywności</t>
  </si>
  <si>
    <t>PdW: Zarządzanie przedsiębiorstwem spożywczym/ Marketing i zarządzanie w obrocie produktami spożywczymi i gastronomii</t>
  </si>
  <si>
    <t>Metrologia chemiczna</t>
  </si>
  <si>
    <t>Technologia chemiczna (w zakładach przemysłu spożywczego)</t>
  </si>
  <si>
    <t>Towaroznawstwo artykułów żywnościowych</t>
  </si>
  <si>
    <t>PdW: Opakowania artykułów żywnościowych/ Zastosowania tworzyw sztucznych w przemyśle spożywczym</t>
  </si>
  <si>
    <t>PdW: Zagospodarowanie odpadów przemysłu spożywczego/ Gospodarka wodno - ściekowa w przemyśle spożywczym</t>
  </si>
  <si>
    <t>PdW: Inżynieria genetyczna w produkcji i kształtowaniu jakości żywności/ Żywność genetycznie modyfikowana</t>
  </si>
  <si>
    <t>PdW: Elementy chemii nanomateriałów i nanotechnologii/ Podstawy biotechnologii przemysłowej</t>
  </si>
  <si>
    <t>PdW: Bromatologia/ Badanie wartości odżywczych</t>
  </si>
  <si>
    <t>PdW: Analiza sensoryczna jakości produktów żywnościowych/ Ocena organoleptyczna jakości żywności</t>
  </si>
  <si>
    <t>Prawo żywnościowe</t>
  </si>
  <si>
    <t>Podstawy żywienia człowieka</t>
  </si>
  <si>
    <t>Chemia stosowana i gospodarowanie chemikaliami w przemyśle spożywczym</t>
  </si>
  <si>
    <t>PdW: Radiochemia żywności i ochrona radiologiczna/ Metody radiochemiczne w analizie żywności</t>
  </si>
  <si>
    <t>PdW: Metody chromatograficzne w analizie żywności/ Metody spektroskopowe w analizie żywności</t>
  </si>
  <si>
    <t>PdW: Podstawy inżynierii chemicznej/ Inżynieria przetwórstwa spożywczego</t>
  </si>
  <si>
    <t>Chemiczna analiza instrumentalna żywności</t>
  </si>
  <si>
    <t>moduł</t>
  </si>
  <si>
    <t>Język obcy dla celów akademickich i zawodowych</t>
  </si>
  <si>
    <t>Materiałoznawstwo chemiczne</t>
  </si>
  <si>
    <t>PdW: Toksykologia żywności/ Zanieczyszczenia produktów żwynościowych</t>
  </si>
  <si>
    <t>PdW: Chemia środowiska i ekologia/ Chemizacja rolnictwa</t>
  </si>
  <si>
    <t>PdW: Naturalne i syntetyczne dodatki do żywności/ Dozwolone substancje dodatkowe w żywności</t>
  </si>
  <si>
    <t>PdW: Technologia produktów i surowców pochodzenia roślinnego i zwierzęcego/Nowoczesne systemy produkcji potraw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</si>
  <si>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</si>
  <si>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</si>
  <si>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r>
      <t xml:space="preserve">kierunek studiów: </t>
    </r>
    <r>
      <rPr>
        <b/>
        <sz val="16"/>
        <color indexed="62"/>
        <rFont val="Arial"/>
        <family val="2"/>
      </rPr>
      <t xml:space="preserve">CHEMIA ŻYWNOŚCI </t>
    </r>
    <r>
      <rPr>
        <sz val="16"/>
        <color indexed="62"/>
        <rFont val="Arial"/>
        <family val="2"/>
      </rPr>
      <t xml:space="preserve">w zakresie </t>
    </r>
    <r>
      <rPr>
        <b/>
        <sz val="16"/>
        <color indexed="62"/>
        <rFont val="Arial"/>
        <family val="2"/>
      </rPr>
      <t>Jakości i bezpieczeństwa żywności</t>
    </r>
  </si>
  <si>
    <t>x</t>
  </si>
  <si>
    <t>forma zajęć</t>
  </si>
  <si>
    <t xml:space="preserve">forma zajęć </t>
  </si>
  <si>
    <t>xx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</si>
</sst>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name val="Arial CE"/>
      <family val="0"/>
    </font>
    <font>
      <b/>
      <sz val="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33" borderId="2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7"/>
  <sheetViews>
    <sheetView zoomScale="80" zoomScaleNormal="80" zoomScalePageLayoutView="0" workbookViewId="0" topLeftCell="A76">
      <selection activeCell="F12" sqref="F12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9.25390625" style="1" customWidth="1"/>
    <col min="5" max="5" width="11.625" style="1" bestFit="1" customWidth="1"/>
    <col min="6" max="6" width="6.375" style="1" bestFit="1" customWidth="1"/>
    <col min="7" max="7" width="6.375" style="1" customWidth="1"/>
    <col min="8" max="8" width="5.75390625" style="1" customWidth="1"/>
    <col min="9" max="9" width="5.75390625" style="42" customWidth="1"/>
    <col min="10" max="16" width="5.75390625" style="1" customWidth="1"/>
    <col min="17" max="17" width="7.75390625" style="1" customWidth="1"/>
    <col min="18" max="18" width="5.875" style="1" bestFit="1" customWidth="1"/>
    <col min="19" max="19" width="6.75390625" style="1" bestFit="1" customWidth="1"/>
    <col min="20" max="20" width="7.875" style="1" customWidth="1"/>
    <col min="21" max="21" width="6.375" style="1" bestFit="1" customWidth="1"/>
    <col min="22" max="28" width="5.75390625" style="1" customWidth="1"/>
    <col min="29" max="29" width="8.25390625" style="2" customWidth="1"/>
    <col min="31" max="32" width="9.125" style="35" customWidth="1"/>
  </cols>
  <sheetData>
    <row r="1" spans="1:29" ht="25.5" customHeight="1" thickTop="1">
      <c r="A1" s="78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5.5" customHeight="1">
      <c r="A2" s="81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3"/>
    </row>
    <row r="3" spans="1:29" ht="25.5" customHeight="1" thickBot="1">
      <c r="A3" s="84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4" spans="1:33" s="51" customFormat="1" ht="21" thickTop="1">
      <c r="A4" s="4"/>
      <c r="B4" s="47"/>
      <c r="C4" s="48"/>
      <c r="D4" s="20"/>
      <c r="E4" s="49"/>
      <c r="F4" s="20"/>
      <c r="G4" s="20"/>
      <c r="H4" s="20"/>
      <c r="I4" s="20"/>
      <c r="J4" s="2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50"/>
      <c r="AF4" s="54"/>
      <c r="AG4" s="54"/>
    </row>
    <row r="5" spans="1:33" s="51" customFormat="1" ht="12.75">
      <c r="A5" s="89" t="s">
        <v>17</v>
      </c>
      <c r="B5" s="90"/>
      <c r="C5" s="90"/>
      <c r="D5" s="91"/>
      <c r="E5" s="89" t="s">
        <v>85</v>
      </c>
      <c r="F5" s="92"/>
      <c r="G5" s="93"/>
      <c r="H5" s="60" t="s">
        <v>25</v>
      </c>
      <c r="I5" s="94" t="s">
        <v>2</v>
      </c>
      <c r="J5" s="60" t="s">
        <v>27</v>
      </c>
      <c r="K5" s="94" t="s">
        <v>2</v>
      </c>
      <c r="L5" s="87" t="s">
        <v>43</v>
      </c>
      <c r="M5" s="87" t="s">
        <v>44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54"/>
      <c r="AG5" s="54"/>
    </row>
    <row r="6" spans="1:33" s="51" customFormat="1" ht="16.5">
      <c r="A6" s="13" t="s">
        <v>3</v>
      </c>
      <c r="B6" s="14" t="s">
        <v>74</v>
      </c>
      <c r="C6" s="13" t="s">
        <v>4</v>
      </c>
      <c r="D6" s="14" t="s">
        <v>2</v>
      </c>
      <c r="E6" s="14" t="s">
        <v>1</v>
      </c>
      <c r="F6" s="14" t="s">
        <v>0</v>
      </c>
      <c r="G6" s="59" t="s">
        <v>31</v>
      </c>
      <c r="H6" s="60" t="s">
        <v>26</v>
      </c>
      <c r="I6" s="95"/>
      <c r="J6" s="60" t="s">
        <v>28</v>
      </c>
      <c r="K6" s="95"/>
      <c r="L6" s="88"/>
      <c r="M6" s="8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54"/>
      <c r="AG6" s="54"/>
    </row>
    <row r="7" spans="1:33" s="51" customFormat="1" ht="12.75">
      <c r="A7" s="15" t="s">
        <v>5</v>
      </c>
      <c r="B7" s="71" t="s">
        <v>67</v>
      </c>
      <c r="C7" s="16" t="s">
        <v>45</v>
      </c>
      <c r="D7" s="16">
        <v>3</v>
      </c>
      <c r="E7" s="16" t="s">
        <v>84</v>
      </c>
      <c r="F7" s="16"/>
      <c r="G7" s="16"/>
      <c r="H7" s="19">
        <v>20</v>
      </c>
      <c r="I7" s="19">
        <v>0.8</v>
      </c>
      <c r="J7" s="19">
        <v>55</v>
      </c>
      <c r="K7" s="19">
        <v>2.2</v>
      </c>
      <c r="L7" s="19">
        <f>SUM(H7,J7)</f>
        <v>75</v>
      </c>
      <c r="M7" s="19">
        <f>SUM(I7,K7)</f>
        <v>3</v>
      </c>
      <c r="N7" s="1"/>
      <c r="O7" s="6"/>
      <c r="P7" s="6"/>
      <c r="Q7" s="6"/>
      <c r="R7" s="6"/>
      <c r="S7" s="6"/>
      <c r="T7" s="6"/>
      <c r="U7" s="6"/>
      <c r="V7" s="1"/>
      <c r="W7" s="1"/>
      <c r="X7" s="1"/>
      <c r="Y7" s="1"/>
      <c r="Z7" s="1"/>
      <c r="AA7" s="1"/>
      <c r="AB7" s="1"/>
      <c r="AC7" s="1"/>
      <c r="AD7" s="1"/>
      <c r="AE7" s="2"/>
      <c r="AF7" s="54"/>
      <c r="AG7" s="54"/>
    </row>
    <row r="8" spans="1:34" ht="12.75" customHeight="1">
      <c r="A8" s="15" t="s">
        <v>6</v>
      </c>
      <c r="B8" s="15" t="s">
        <v>38</v>
      </c>
      <c r="C8" s="16" t="s">
        <v>41</v>
      </c>
      <c r="D8" s="16">
        <v>5</v>
      </c>
      <c r="E8" s="16" t="s">
        <v>84</v>
      </c>
      <c r="F8" s="16" t="s">
        <v>84</v>
      </c>
      <c r="G8" s="16"/>
      <c r="H8" s="19">
        <v>60</v>
      </c>
      <c r="I8" s="19">
        <v>2.4</v>
      </c>
      <c r="J8" s="19">
        <v>65</v>
      </c>
      <c r="K8" s="19">
        <v>2.6</v>
      </c>
      <c r="L8" s="19">
        <f aca="true" t="shared" si="0" ref="L8:M15">SUM(H8,J8)</f>
        <v>125</v>
      </c>
      <c r="M8" s="19">
        <f t="shared" si="0"/>
        <v>5</v>
      </c>
      <c r="O8" s="6"/>
      <c r="P8" s="6"/>
      <c r="Q8" s="6"/>
      <c r="R8" s="6"/>
      <c r="S8" s="6"/>
      <c r="T8" s="6"/>
      <c r="U8" s="6"/>
      <c r="AC8" s="1"/>
      <c r="AD8" s="1"/>
      <c r="AE8" s="2"/>
      <c r="AF8"/>
      <c r="AG8" s="35"/>
      <c r="AH8" s="35"/>
    </row>
    <row r="9" spans="1:34" ht="21" customHeight="1">
      <c r="A9" s="15" t="s">
        <v>7</v>
      </c>
      <c r="B9" s="15" t="s">
        <v>34</v>
      </c>
      <c r="C9" s="16" t="s">
        <v>41</v>
      </c>
      <c r="D9" s="16">
        <v>5</v>
      </c>
      <c r="E9" s="16" t="s">
        <v>84</v>
      </c>
      <c r="F9" s="16" t="s">
        <v>84</v>
      </c>
      <c r="G9" s="62" t="s">
        <v>84</v>
      </c>
      <c r="H9" s="19">
        <v>75</v>
      </c>
      <c r="I9" s="19">
        <v>3</v>
      </c>
      <c r="J9" s="19">
        <v>50</v>
      </c>
      <c r="K9" s="19">
        <v>2</v>
      </c>
      <c r="L9" s="19">
        <f t="shared" si="0"/>
        <v>125</v>
      </c>
      <c r="M9" s="19">
        <f t="shared" si="0"/>
        <v>5</v>
      </c>
      <c r="Q9" s="6"/>
      <c r="R9" s="6"/>
      <c r="S9" s="6"/>
      <c r="AC9" s="1"/>
      <c r="AD9" s="1"/>
      <c r="AE9" s="2"/>
      <c r="AF9"/>
      <c r="AG9" s="35"/>
      <c r="AH9" s="35"/>
    </row>
    <row r="10" spans="1:34" ht="12.75">
      <c r="A10" s="15" t="s">
        <v>9</v>
      </c>
      <c r="B10" s="15" t="s">
        <v>58</v>
      </c>
      <c r="C10" s="16" t="s">
        <v>45</v>
      </c>
      <c r="D10" s="16">
        <v>4</v>
      </c>
      <c r="E10" s="16" t="s">
        <v>84</v>
      </c>
      <c r="F10" s="16" t="s">
        <v>84</v>
      </c>
      <c r="G10" s="16"/>
      <c r="H10" s="19">
        <v>36</v>
      </c>
      <c r="I10" s="19">
        <v>1.44</v>
      </c>
      <c r="J10" s="19">
        <v>64</v>
      </c>
      <c r="K10" s="19">
        <v>2.56</v>
      </c>
      <c r="L10" s="19">
        <v>100</v>
      </c>
      <c r="M10" s="19">
        <v>4</v>
      </c>
      <c r="Q10" s="6"/>
      <c r="R10" s="6"/>
      <c r="S10" s="6"/>
      <c r="AC10" s="1"/>
      <c r="AD10" s="1"/>
      <c r="AE10" s="2"/>
      <c r="AF10"/>
      <c r="AG10" s="35"/>
      <c r="AH10" s="35"/>
    </row>
    <row r="11" spans="1:34" ht="12.75">
      <c r="A11" s="15" t="s">
        <v>10</v>
      </c>
      <c r="B11" s="15" t="s">
        <v>46</v>
      </c>
      <c r="C11" s="16" t="s">
        <v>45</v>
      </c>
      <c r="D11" s="16">
        <v>4</v>
      </c>
      <c r="E11" s="16" t="s">
        <v>84</v>
      </c>
      <c r="F11" s="16" t="s">
        <v>84</v>
      </c>
      <c r="G11" s="16"/>
      <c r="H11" s="19">
        <v>36</v>
      </c>
      <c r="I11" s="19">
        <v>1.44</v>
      </c>
      <c r="J11" s="19">
        <v>64</v>
      </c>
      <c r="K11" s="19">
        <v>2.56</v>
      </c>
      <c r="L11" s="19">
        <f t="shared" si="0"/>
        <v>100</v>
      </c>
      <c r="M11" s="19">
        <f t="shared" si="0"/>
        <v>4</v>
      </c>
      <c r="Q11" s="6"/>
      <c r="R11" s="6"/>
      <c r="S11" s="6"/>
      <c r="AC11" s="1"/>
      <c r="AD11" s="1"/>
      <c r="AE11" s="2"/>
      <c r="AF11"/>
      <c r="AG11" s="35"/>
      <c r="AH11" s="35"/>
    </row>
    <row r="12" spans="1:34" ht="25.5">
      <c r="A12" s="15" t="s">
        <v>11</v>
      </c>
      <c r="B12" s="22" t="s">
        <v>33</v>
      </c>
      <c r="C12" s="16" t="s">
        <v>41</v>
      </c>
      <c r="D12" s="16">
        <v>2</v>
      </c>
      <c r="E12" s="16" t="s">
        <v>84</v>
      </c>
      <c r="F12" s="16" t="s">
        <v>84</v>
      </c>
      <c r="G12" s="16"/>
      <c r="H12" s="19">
        <v>30</v>
      </c>
      <c r="I12" s="19">
        <v>1.2</v>
      </c>
      <c r="J12" s="19">
        <v>20</v>
      </c>
      <c r="K12" s="19">
        <v>0.8</v>
      </c>
      <c r="L12" s="19">
        <f t="shared" si="0"/>
        <v>50</v>
      </c>
      <c r="M12" s="19">
        <f t="shared" si="0"/>
        <v>2</v>
      </c>
      <c r="Q12" s="6"/>
      <c r="R12" s="6"/>
      <c r="S12" s="6"/>
      <c r="AC12" s="1"/>
      <c r="AD12" s="1"/>
      <c r="AE12" s="2"/>
      <c r="AF12"/>
      <c r="AG12" s="35"/>
      <c r="AH12" s="35"/>
    </row>
    <row r="13" spans="1:34" ht="25.5">
      <c r="A13" s="15" t="s">
        <v>12</v>
      </c>
      <c r="B13" s="63" t="s">
        <v>72</v>
      </c>
      <c r="C13" s="32" t="s">
        <v>41</v>
      </c>
      <c r="D13" s="32">
        <v>3</v>
      </c>
      <c r="E13" s="32" t="s">
        <v>84</v>
      </c>
      <c r="F13" s="32" t="s">
        <v>84</v>
      </c>
      <c r="G13" s="32"/>
      <c r="H13" s="46">
        <v>36</v>
      </c>
      <c r="I13" s="46">
        <v>1.44</v>
      </c>
      <c r="J13" s="46">
        <v>39</v>
      </c>
      <c r="K13" s="46">
        <v>1.56</v>
      </c>
      <c r="L13" s="46">
        <f t="shared" si="0"/>
        <v>75</v>
      </c>
      <c r="M13" s="46">
        <f t="shared" si="0"/>
        <v>3</v>
      </c>
      <c r="Q13" s="6"/>
      <c r="R13" s="6"/>
      <c r="S13" s="6"/>
      <c r="AC13" s="1"/>
      <c r="AD13" s="1"/>
      <c r="AE13" s="2"/>
      <c r="AF13"/>
      <c r="AG13" s="35"/>
      <c r="AH13" s="35"/>
    </row>
    <row r="14" spans="1:34" ht="12.75">
      <c r="A14" s="15" t="s">
        <v>13</v>
      </c>
      <c r="B14" s="63" t="s">
        <v>37</v>
      </c>
      <c r="C14" s="32" t="s">
        <v>45</v>
      </c>
      <c r="D14" s="32">
        <v>4</v>
      </c>
      <c r="E14" s="32" t="s">
        <v>84</v>
      </c>
      <c r="F14" s="32" t="s">
        <v>84</v>
      </c>
      <c r="G14" s="32"/>
      <c r="H14" s="46">
        <v>60</v>
      </c>
      <c r="I14" s="46">
        <v>2.4</v>
      </c>
      <c r="J14" s="46">
        <v>40</v>
      </c>
      <c r="K14" s="46">
        <v>1.6</v>
      </c>
      <c r="L14" s="46">
        <f t="shared" si="0"/>
        <v>100</v>
      </c>
      <c r="M14" s="46">
        <f t="shared" si="0"/>
        <v>4</v>
      </c>
      <c r="Q14" s="6"/>
      <c r="R14" s="6"/>
      <c r="S14" s="6"/>
      <c r="AC14" s="1"/>
      <c r="AD14" s="1"/>
      <c r="AE14" s="2"/>
      <c r="AF14"/>
      <c r="AG14" s="35"/>
      <c r="AH14" s="35"/>
    </row>
    <row r="15" spans="1:34" ht="12.75">
      <c r="A15" s="15" t="s">
        <v>14</v>
      </c>
      <c r="B15" s="18" t="s">
        <v>16</v>
      </c>
      <c r="C15" s="16" t="s">
        <v>41</v>
      </c>
      <c r="D15" s="16">
        <v>0</v>
      </c>
      <c r="E15" s="16"/>
      <c r="F15" s="16" t="s">
        <v>84</v>
      </c>
      <c r="G15" s="16"/>
      <c r="H15" s="19">
        <v>30</v>
      </c>
      <c r="I15" s="19"/>
      <c r="J15" s="19"/>
      <c r="K15" s="19"/>
      <c r="L15" s="19">
        <f t="shared" si="0"/>
        <v>30</v>
      </c>
      <c r="M15" s="19">
        <f t="shared" si="0"/>
        <v>0</v>
      </c>
      <c r="Q15" s="6"/>
      <c r="R15" s="6"/>
      <c r="S15" s="6"/>
      <c r="AC15" s="1"/>
      <c r="AD15" s="1"/>
      <c r="AE15" s="2"/>
      <c r="AF15"/>
      <c r="AG15" s="35"/>
      <c r="AH15" s="35"/>
    </row>
    <row r="16" spans="1:34" ht="12.75">
      <c r="A16" s="15" t="s">
        <v>19</v>
      </c>
      <c r="B16" s="18" t="s">
        <v>40</v>
      </c>
      <c r="C16" s="16" t="s">
        <v>41</v>
      </c>
      <c r="D16" s="16">
        <v>0</v>
      </c>
      <c r="E16" s="16" t="s">
        <v>84</v>
      </c>
      <c r="F16" s="16"/>
      <c r="G16" s="16"/>
      <c r="H16" s="19">
        <v>4</v>
      </c>
      <c r="I16" s="19"/>
      <c r="J16" s="19"/>
      <c r="K16" s="19"/>
      <c r="L16" s="19">
        <f>SUM(H16,J16)</f>
        <v>4</v>
      </c>
      <c r="M16" s="19"/>
      <c r="AC16" s="1"/>
      <c r="AD16" s="1"/>
      <c r="AE16" s="2"/>
      <c r="AF16"/>
      <c r="AG16" s="35"/>
      <c r="AH16" s="35"/>
    </row>
    <row r="17" spans="1:34" ht="12.75">
      <c r="A17" s="12"/>
      <c r="B17" s="1"/>
      <c r="C17" s="1"/>
      <c r="D17" s="19">
        <f>SUM(D7:D16)</f>
        <v>30</v>
      </c>
      <c r="E17" s="12"/>
      <c r="H17" s="19">
        <f>SUM(H7:H16)</f>
        <v>387</v>
      </c>
      <c r="I17" s="19">
        <f>SUM(I7:I16)</f>
        <v>14.12</v>
      </c>
      <c r="J17" s="19">
        <f>SUM(J7:J16)</f>
        <v>397</v>
      </c>
      <c r="K17" s="19">
        <f>SUM(K7:K16)</f>
        <v>15.880000000000003</v>
      </c>
      <c r="L17" s="19">
        <f>SUM(H17,J17)</f>
        <v>784</v>
      </c>
      <c r="M17" s="19">
        <f>SUM(I17,K17)</f>
        <v>30</v>
      </c>
      <c r="AC17" s="1"/>
      <c r="AD17" s="1"/>
      <c r="AE17" s="2"/>
      <c r="AF17"/>
      <c r="AG17" s="35"/>
      <c r="AH17" s="35"/>
    </row>
    <row r="18" spans="1:34" ht="12.75">
      <c r="A18" s="12"/>
      <c r="B18" s="1"/>
      <c r="C18" s="1"/>
      <c r="D18" s="3"/>
      <c r="E18" s="12"/>
      <c r="I18" s="1"/>
      <c r="J18" s="42"/>
      <c r="K18" s="42"/>
      <c r="L18" s="42"/>
      <c r="AC18" s="1"/>
      <c r="AD18" s="1"/>
      <c r="AE18" s="2"/>
      <c r="AF18"/>
      <c r="AG18" s="35"/>
      <c r="AH18" s="35"/>
    </row>
    <row r="19" spans="1:34" ht="12.75">
      <c r="A19" s="89" t="s">
        <v>18</v>
      </c>
      <c r="B19" s="90"/>
      <c r="C19" s="90"/>
      <c r="D19" s="91"/>
      <c r="E19" s="89" t="s">
        <v>85</v>
      </c>
      <c r="F19" s="92"/>
      <c r="G19" s="93"/>
      <c r="H19" s="60" t="s">
        <v>25</v>
      </c>
      <c r="I19" s="94" t="s">
        <v>2</v>
      </c>
      <c r="J19" s="60" t="s">
        <v>27</v>
      </c>
      <c r="K19" s="94" t="s">
        <v>2</v>
      </c>
      <c r="L19" s="87" t="s">
        <v>43</v>
      </c>
      <c r="M19" s="87" t="s">
        <v>44</v>
      </c>
      <c r="N19" s="6"/>
      <c r="V19" s="6"/>
      <c r="W19" s="6"/>
      <c r="X19" s="6"/>
      <c r="Y19" s="6"/>
      <c r="Z19" s="6"/>
      <c r="AA19" s="6"/>
      <c r="AB19" s="6"/>
      <c r="AC19" s="6"/>
      <c r="AD19" s="6"/>
      <c r="AE19" s="7"/>
      <c r="AF19"/>
      <c r="AG19" s="35"/>
      <c r="AH19" s="35"/>
    </row>
    <row r="20" spans="1:34" ht="16.5">
      <c r="A20" s="13" t="s">
        <v>3</v>
      </c>
      <c r="B20" s="14" t="s">
        <v>74</v>
      </c>
      <c r="C20" s="13" t="s">
        <v>4</v>
      </c>
      <c r="D20" s="14" t="s">
        <v>2</v>
      </c>
      <c r="E20" s="14" t="s">
        <v>1</v>
      </c>
      <c r="F20" s="14" t="s">
        <v>0</v>
      </c>
      <c r="G20" s="59" t="s">
        <v>31</v>
      </c>
      <c r="H20" s="60" t="s">
        <v>26</v>
      </c>
      <c r="I20" s="95"/>
      <c r="J20" s="60" t="s">
        <v>28</v>
      </c>
      <c r="K20" s="95"/>
      <c r="L20" s="88"/>
      <c r="M20" s="88"/>
      <c r="AC20" s="1"/>
      <c r="AD20" s="1"/>
      <c r="AE20" s="2"/>
      <c r="AF20"/>
      <c r="AG20" s="35"/>
      <c r="AH20" s="35"/>
    </row>
    <row r="21" spans="1:34" ht="12.75" customHeight="1">
      <c r="A21" s="15" t="s">
        <v>5</v>
      </c>
      <c r="B21" s="64" t="s">
        <v>38</v>
      </c>
      <c r="C21" s="29" t="s">
        <v>45</v>
      </c>
      <c r="D21" s="16">
        <v>5</v>
      </c>
      <c r="E21" s="16" t="s">
        <v>84</v>
      </c>
      <c r="F21" s="16" t="s">
        <v>84</v>
      </c>
      <c r="G21" s="16"/>
      <c r="H21" s="19">
        <v>60</v>
      </c>
      <c r="I21" s="19">
        <v>2.4</v>
      </c>
      <c r="J21" s="19">
        <v>65</v>
      </c>
      <c r="K21" s="19">
        <v>2.6</v>
      </c>
      <c r="L21" s="19">
        <f aca="true" t="shared" si="1" ref="L21:M30">SUM(H21,J21)</f>
        <v>125</v>
      </c>
      <c r="M21" s="19">
        <f t="shared" si="1"/>
        <v>5</v>
      </c>
      <c r="O21" s="57"/>
      <c r="T21" s="6"/>
      <c r="U21" s="6"/>
      <c r="AC21" s="1"/>
      <c r="AD21" s="1"/>
      <c r="AE21" s="2"/>
      <c r="AF21"/>
      <c r="AG21" s="35"/>
      <c r="AH21" s="35"/>
    </row>
    <row r="22" spans="1:34" ht="20.25" customHeight="1">
      <c r="A22" s="15" t="s">
        <v>6</v>
      </c>
      <c r="B22" s="64" t="s">
        <v>8</v>
      </c>
      <c r="C22" s="29" t="s">
        <v>45</v>
      </c>
      <c r="D22" s="16">
        <v>4</v>
      </c>
      <c r="E22" s="16" t="s">
        <v>84</v>
      </c>
      <c r="F22" s="16" t="s">
        <v>84</v>
      </c>
      <c r="G22" s="16"/>
      <c r="H22" s="19">
        <v>45</v>
      </c>
      <c r="I22" s="19">
        <v>1.8</v>
      </c>
      <c r="J22" s="19">
        <v>55</v>
      </c>
      <c r="K22" s="19">
        <v>2.2</v>
      </c>
      <c r="L22" s="19">
        <f t="shared" si="1"/>
        <v>100</v>
      </c>
      <c r="M22" s="19">
        <f t="shared" si="1"/>
        <v>4</v>
      </c>
      <c r="AC22" s="1"/>
      <c r="AD22" s="1"/>
      <c r="AE22" s="2"/>
      <c r="AF22"/>
      <c r="AG22" s="35"/>
      <c r="AH22" s="35"/>
    </row>
    <row r="23" spans="1:34" ht="12.75">
      <c r="A23" s="15" t="s">
        <v>7</v>
      </c>
      <c r="B23" s="64" t="s">
        <v>34</v>
      </c>
      <c r="C23" s="29" t="s">
        <v>45</v>
      </c>
      <c r="D23" s="16">
        <v>5</v>
      </c>
      <c r="E23" s="16" t="s">
        <v>84</v>
      </c>
      <c r="F23" s="16" t="s">
        <v>84</v>
      </c>
      <c r="G23" s="65" t="s">
        <v>84</v>
      </c>
      <c r="H23" s="19">
        <v>75</v>
      </c>
      <c r="I23" s="19">
        <v>3</v>
      </c>
      <c r="J23" s="19">
        <v>50</v>
      </c>
      <c r="K23" s="19">
        <v>2</v>
      </c>
      <c r="L23" s="19">
        <f t="shared" si="1"/>
        <v>125</v>
      </c>
      <c r="M23" s="19">
        <f t="shared" si="1"/>
        <v>5</v>
      </c>
      <c r="O23" s="57"/>
      <c r="AC23" s="1"/>
      <c r="AD23" s="1"/>
      <c r="AE23" s="2"/>
      <c r="AF23"/>
      <c r="AG23" s="35"/>
      <c r="AH23" s="35"/>
    </row>
    <row r="24" spans="1:34" ht="12.75">
      <c r="A24" s="15" t="s">
        <v>9</v>
      </c>
      <c r="B24" s="64" t="s">
        <v>35</v>
      </c>
      <c r="C24" s="29" t="s">
        <v>41</v>
      </c>
      <c r="D24" s="16">
        <v>5</v>
      </c>
      <c r="E24" s="16" t="s">
        <v>84</v>
      </c>
      <c r="F24" s="16" t="s">
        <v>84</v>
      </c>
      <c r="G24" s="65" t="s">
        <v>84</v>
      </c>
      <c r="H24" s="19">
        <v>60</v>
      </c>
      <c r="I24" s="19">
        <v>2.4</v>
      </c>
      <c r="J24" s="19">
        <v>65</v>
      </c>
      <c r="K24" s="19">
        <v>2.6</v>
      </c>
      <c r="L24" s="19">
        <f t="shared" si="1"/>
        <v>125</v>
      </c>
      <c r="M24" s="19">
        <f t="shared" si="1"/>
        <v>5</v>
      </c>
      <c r="O24" s="57"/>
      <c r="AC24" s="1"/>
      <c r="AD24" s="1"/>
      <c r="AE24" s="2"/>
      <c r="AF24"/>
      <c r="AG24" s="35"/>
      <c r="AH24" s="35"/>
    </row>
    <row r="25" spans="1:34" ht="12.75">
      <c r="A25" s="15" t="s">
        <v>10</v>
      </c>
      <c r="B25" s="64" t="s">
        <v>39</v>
      </c>
      <c r="C25" s="29" t="s">
        <v>45</v>
      </c>
      <c r="D25" s="32">
        <v>2</v>
      </c>
      <c r="E25" s="32" t="s">
        <v>84</v>
      </c>
      <c r="F25" s="32" t="s">
        <v>84</v>
      </c>
      <c r="G25" s="32"/>
      <c r="H25" s="46">
        <v>30</v>
      </c>
      <c r="I25" s="46">
        <v>1.2</v>
      </c>
      <c r="J25" s="46">
        <v>20</v>
      </c>
      <c r="K25" s="46">
        <v>0.8</v>
      </c>
      <c r="L25" s="19">
        <f t="shared" si="1"/>
        <v>50</v>
      </c>
      <c r="M25" s="19">
        <f t="shared" si="1"/>
        <v>2</v>
      </c>
      <c r="O25" s="57"/>
      <c r="AC25" s="1"/>
      <c r="AD25" s="1"/>
      <c r="AE25" s="2"/>
      <c r="AF25"/>
      <c r="AG25" s="35"/>
      <c r="AH25" s="35"/>
    </row>
    <row r="26" spans="1:34" ht="12.75">
      <c r="A26" s="15" t="s">
        <v>11</v>
      </c>
      <c r="B26" s="66" t="s">
        <v>54</v>
      </c>
      <c r="C26" s="29" t="s">
        <v>41</v>
      </c>
      <c r="D26" s="16">
        <v>1</v>
      </c>
      <c r="E26" s="16" t="s">
        <v>84</v>
      </c>
      <c r="F26" s="16"/>
      <c r="G26" s="29"/>
      <c r="H26" s="19">
        <v>18</v>
      </c>
      <c r="I26" s="19">
        <v>0.72</v>
      </c>
      <c r="J26" s="19">
        <v>7</v>
      </c>
      <c r="K26" s="19">
        <v>0.28</v>
      </c>
      <c r="L26" s="19">
        <f t="shared" si="1"/>
        <v>25</v>
      </c>
      <c r="M26" s="19">
        <f t="shared" si="1"/>
        <v>1</v>
      </c>
      <c r="AC26" s="1"/>
      <c r="AD26" s="1"/>
      <c r="AE26" s="2"/>
      <c r="AF26"/>
      <c r="AG26" s="35"/>
      <c r="AH26" s="35"/>
    </row>
    <row r="27" spans="1:34" ht="12.75">
      <c r="A27" s="15" t="s">
        <v>12</v>
      </c>
      <c r="B27" s="67" t="s">
        <v>68</v>
      </c>
      <c r="C27" s="16" t="s">
        <v>41</v>
      </c>
      <c r="D27" s="16">
        <v>3</v>
      </c>
      <c r="E27" s="16" t="s">
        <v>84</v>
      </c>
      <c r="F27" s="16"/>
      <c r="G27" s="62" t="s">
        <v>84</v>
      </c>
      <c r="H27" s="19">
        <v>45</v>
      </c>
      <c r="I27" s="19">
        <v>1.8</v>
      </c>
      <c r="J27" s="19">
        <v>35</v>
      </c>
      <c r="K27" s="19">
        <v>1.2</v>
      </c>
      <c r="L27" s="19">
        <f t="shared" si="1"/>
        <v>80</v>
      </c>
      <c r="M27" s="19">
        <f t="shared" si="1"/>
        <v>3</v>
      </c>
      <c r="AC27" s="1"/>
      <c r="AD27" s="1"/>
      <c r="AE27" s="2"/>
      <c r="AF27"/>
      <c r="AG27" s="35"/>
      <c r="AH27" s="35"/>
    </row>
    <row r="28" spans="1:34" ht="12.75">
      <c r="A28" s="15" t="s">
        <v>13</v>
      </c>
      <c r="B28" s="66" t="s">
        <v>16</v>
      </c>
      <c r="C28" s="16" t="s">
        <v>41</v>
      </c>
      <c r="D28" s="16">
        <v>0</v>
      </c>
      <c r="E28" s="16"/>
      <c r="F28" s="16" t="s">
        <v>84</v>
      </c>
      <c r="G28" s="16"/>
      <c r="H28" s="19">
        <v>30</v>
      </c>
      <c r="I28" s="19"/>
      <c r="J28" s="19"/>
      <c r="K28" s="19"/>
      <c r="L28" s="19">
        <f t="shared" si="1"/>
        <v>30</v>
      </c>
      <c r="M28" s="19">
        <f t="shared" si="1"/>
        <v>0</v>
      </c>
      <c r="AC28" s="1"/>
      <c r="AD28" s="1"/>
      <c r="AE28" s="2"/>
      <c r="AF28"/>
      <c r="AG28" s="35"/>
      <c r="AH28" s="35"/>
    </row>
    <row r="29" spans="1:34" ht="12.75">
      <c r="A29" s="15" t="s">
        <v>14</v>
      </c>
      <c r="B29" s="66" t="s">
        <v>42</v>
      </c>
      <c r="C29" s="16" t="s">
        <v>41</v>
      </c>
      <c r="D29" s="16">
        <v>5</v>
      </c>
      <c r="E29" s="16"/>
      <c r="F29" s="16"/>
      <c r="G29" s="61" t="s">
        <v>84</v>
      </c>
      <c r="H29" s="19">
        <v>150</v>
      </c>
      <c r="I29" s="19">
        <v>5</v>
      </c>
      <c r="J29" s="19">
        <v>0</v>
      </c>
      <c r="K29" s="19">
        <v>0</v>
      </c>
      <c r="L29" s="19">
        <v>150</v>
      </c>
      <c r="M29" s="19">
        <v>5</v>
      </c>
      <c r="AC29" s="1"/>
      <c r="AD29" s="1"/>
      <c r="AE29" s="2"/>
      <c r="AF29"/>
      <c r="AG29" s="35"/>
      <c r="AH29" s="35"/>
    </row>
    <row r="30" spans="1:34" ht="12.75">
      <c r="A30" s="12"/>
      <c r="B30" s="1"/>
      <c r="C30" s="1"/>
      <c r="D30" s="56">
        <f>SUM(D21:D29)</f>
        <v>30</v>
      </c>
      <c r="H30" s="56">
        <f>SUM(H21:H29)</f>
        <v>513</v>
      </c>
      <c r="I30" s="56">
        <f>SUM(I21:I29)</f>
        <v>18.32</v>
      </c>
      <c r="J30" s="56">
        <f>SUM(J21:J29)</f>
        <v>297</v>
      </c>
      <c r="K30" s="56">
        <f>SUM(K21:K29)</f>
        <v>11.68</v>
      </c>
      <c r="L30" s="19">
        <f t="shared" si="1"/>
        <v>810</v>
      </c>
      <c r="M30" s="19">
        <f>SUM(I30,K30)</f>
        <v>30</v>
      </c>
      <c r="O30" s="57"/>
      <c r="AC30" s="1"/>
      <c r="AD30" s="1"/>
      <c r="AE30" s="2"/>
      <c r="AF30"/>
      <c r="AG30" s="35"/>
      <c r="AH30" s="35"/>
    </row>
    <row r="31" spans="1:34" ht="12.75">
      <c r="A31" s="12"/>
      <c r="B31" s="1"/>
      <c r="C31" s="1"/>
      <c r="D31" s="3"/>
      <c r="I31" s="1"/>
      <c r="J31" s="42"/>
      <c r="K31" s="42"/>
      <c r="L31" s="42"/>
      <c r="AC31" s="1"/>
      <c r="AD31" s="1"/>
      <c r="AE31" s="2"/>
      <c r="AF31"/>
      <c r="AG31" s="35"/>
      <c r="AH31" s="35"/>
    </row>
    <row r="32" spans="1:34" ht="12.75">
      <c r="A32" s="89" t="s">
        <v>20</v>
      </c>
      <c r="B32" s="90"/>
      <c r="C32" s="90"/>
      <c r="D32" s="91"/>
      <c r="E32" s="89" t="s">
        <v>85</v>
      </c>
      <c r="F32" s="92"/>
      <c r="G32" s="93"/>
      <c r="H32" s="60" t="s">
        <v>25</v>
      </c>
      <c r="I32" s="94" t="s">
        <v>2</v>
      </c>
      <c r="J32" s="60" t="s">
        <v>27</v>
      </c>
      <c r="K32" s="94" t="s">
        <v>2</v>
      </c>
      <c r="L32" s="87" t="s">
        <v>43</v>
      </c>
      <c r="M32" s="87" t="s">
        <v>44</v>
      </c>
      <c r="AC32" s="1"/>
      <c r="AD32" s="1"/>
      <c r="AE32" s="2"/>
      <c r="AF32"/>
      <c r="AG32" s="35"/>
      <c r="AH32" s="35"/>
    </row>
    <row r="33" spans="1:34" ht="17.25">
      <c r="A33" s="13" t="s">
        <v>3</v>
      </c>
      <c r="B33" s="14" t="s">
        <v>74</v>
      </c>
      <c r="C33" s="13" t="s">
        <v>4</v>
      </c>
      <c r="D33" s="14" t="s">
        <v>2</v>
      </c>
      <c r="E33" s="14" t="s">
        <v>1</v>
      </c>
      <c r="F33" s="14" t="s">
        <v>0</v>
      </c>
      <c r="G33" s="58" t="s">
        <v>29</v>
      </c>
      <c r="H33" s="60" t="s">
        <v>26</v>
      </c>
      <c r="I33" s="95"/>
      <c r="J33" s="60" t="s">
        <v>28</v>
      </c>
      <c r="K33" s="95"/>
      <c r="L33" s="88"/>
      <c r="M33" s="88"/>
      <c r="AC33" s="1"/>
      <c r="AD33" s="1"/>
      <c r="AE33" s="2"/>
      <c r="AF33"/>
      <c r="AG33" s="35"/>
      <c r="AH33" s="35"/>
    </row>
    <row r="34" spans="1:34" ht="12.75">
      <c r="A34" s="31" t="s">
        <v>5</v>
      </c>
      <c r="B34" s="25" t="s">
        <v>53</v>
      </c>
      <c r="C34" s="32" t="s">
        <v>41</v>
      </c>
      <c r="D34" s="32">
        <v>2</v>
      </c>
      <c r="E34" s="32" t="s">
        <v>84</v>
      </c>
      <c r="F34" s="32"/>
      <c r="G34" s="43"/>
      <c r="H34" s="46">
        <v>20</v>
      </c>
      <c r="I34" s="46">
        <v>0.8</v>
      </c>
      <c r="J34" s="46">
        <v>30</v>
      </c>
      <c r="K34" s="46">
        <v>1.2</v>
      </c>
      <c r="L34" s="46">
        <f>SUM(H34,J34)</f>
        <v>50</v>
      </c>
      <c r="M34" s="46">
        <f>SUM(I34,K34)</f>
        <v>2</v>
      </c>
      <c r="N34" s="6"/>
      <c r="AA34" s="6"/>
      <c r="AB34" s="6"/>
      <c r="AC34" s="6"/>
      <c r="AD34" s="6"/>
      <c r="AE34" s="7"/>
      <c r="AF34"/>
      <c r="AG34" s="35"/>
      <c r="AH34" s="35"/>
    </row>
    <row r="35" spans="1:34" ht="12.75">
      <c r="A35" s="31" t="s">
        <v>6</v>
      </c>
      <c r="B35" s="31" t="s">
        <v>47</v>
      </c>
      <c r="C35" s="32" t="s">
        <v>45</v>
      </c>
      <c r="D35" s="32">
        <v>5</v>
      </c>
      <c r="E35" s="32" t="s">
        <v>84</v>
      </c>
      <c r="F35" s="32" t="s">
        <v>84</v>
      </c>
      <c r="G35" s="68" t="s">
        <v>84</v>
      </c>
      <c r="H35" s="46">
        <v>75</v>
      </c>
      <c r="I35" s="46">
        <v>3</v>
      </c>
      <c r="J35" s="46">
        <v>50</v>
      </c>
      <c r="K35" s="46">
        <v>2</v>
      </c>
      <c r="L35" s="46">
        <f aca="true" t="shared" si="2" ref="L35:M43">SUM(H35,J35)</f>
        <v>125</v>
      </c>
      <c r="M35" s="19">
        <f t="shared" si="2"/>
        <v>5</v>
      </c>
      <c r="N35" s="10"/>
      <c r="AA35" s="10"/>
      <c r="AB35" s="10"/>
      <c r="AC35" s="10"/>
      <c r="AD35" s="10"/>
      <c r="AE35" s="33"/>
      <c r="AF35"/>
      <c r="AG35" s="35"/>
      <c r="AH35" s="35"/>
    </row>
    <row r="36" spans="1:34" ht="12.75" customHeight="1">
      <c r="A36" s="31" t="s">
        <v>7</v>
      </c>
      <c r="B36" s="15" t="s">
        <v>35</v>
      </c>
      <c r="C36" s="29" t="s">
        <v>45</v>
      </c>
      <c r="D36" s="16">
        <v>5</v>
      </c>
      <c r="E36" s="16" t="s">
        <v>84</v>
      </c>
      <c r="F36" s="16" t="s">
        <v>84</v>
      </c>
      <c r="G36" s="65" t="s">
        <v>84</v>
      </c>
      <c r="H36" s="19">
        <v>60</v>
      </c>
      <c r="I36" s="19">
        <v>2.4</v>
      </c>
      <c r="J36" s="19">
        <v>65</v>
      </c>
      <c r="K36" s="19">
        <v>2.6</v>
      </c>
      <c r="L36" s="46">
        <f t="shared" si="2"/>
        <v>125</v>
      </c>
      <c r="M36" s="19">
        <f t="shared" si="2"/>
        <v>5</v>
      </c>
      <c r="N36" s="10"/>
      <c r="V36" s="10"/>
      <c r="W36" s="10"/>
      <c r="X36" s="10"/>
      <c r="Y36" s="10"/>
      <c r="Z36" s="10"/>
      <c r="AA36" s="10"/>
      <c r="AB36" s="10"/>
      <c r="AC36" s="10"/>
      <c r="AD36" s="10"/>
      <c r="AE36" s="33"/>
      <c r="AF36"/>
      <c r="AG36" s="35"/>
      <c r="AH36" s="35"/>
    </row>
    <row r="37" spans="1:34" ht="19.5" customHeight="1">
      <c r="A37" s="31" t="s">
        <v>9</v>
      </c>
      <c r="B37" s="30" t="s">
        <v>49</v>
      </c>
      <c r="C37" s="26" t="s">
        <v>45</v>
      </c>
      <c r="D37" s="26">
        <v>3</v>
      </c>
      <c r="E37" s="32" t="s">
        <v>84</v>
      </c>
      <c r="F37" s="32" t="s">
        <v>84</v>
      </c>
      <c r="G37" s="32"/>
      <c r="H37" s="46">
        <v>45</v>
      </c>
      <c r="I37" s="46">
        <v>1.8</v>
      </c>
      <c r="J37" s="46">
        <v>30</v>
      </c>
      <c r="K37" s="46">
        <v>1.2</v>
      </c>
      <c r="L37" s="46">
        <f t="shared" si="2"/>
        <v>75</v>
      </c>
      <c r="M37" s="19">
        <f t="shared" si="2"/>
        <v>3</v>
      </c>
      <c r="N37" s="10"/>
      <c r="O37" s="6"/>
      <c r="P37" s="6"/>
      <c r="U37" s="6"/>
      <c r="V37" s="10"/>
      <c r="W37" s="10"/>
      <c r="X37" s="10"/>
      <c r="Y37" s="10"/>
      <c r="Z37" s="10"/>
      <c r="AA37" s="10"/>
      <c r="AB37" s="10"/>
      <c r="AC37" s="10"/>
      <c r="AD37" s="10"/>
      <c r="AE37" s="33"/>
      <c r="AF37"/>
      <c r="AG37" s="35"/>
      <c r="AH37" s="35"/>
    </row>
    <row r="38" spans="1:34" s="11" customFormat="1" ht="12.75">
      <c r="A38" s="31" t="s">
        <v>10</v>
      </c>
      <c r="B38" s="31" t="s">
        <v>56</v>
      </c>
      <c r="C38" s="16" t="s">
        <v>41</v>
      </c>
      <c r="D38" s="16">
        <v>4</v>
      </c>
      <c r="E38" s="32" t="s">
        <v>84</v>
      </c>
      <c r="F38" s="32" t="s">
        <v>84</v>
      </c>
      <c r="G38" s="68" t="s">
        <v>84</v>
      </c>
      <c r="H38" s="46">
        <v>60</v>
      </c>
      <c r="I38" s="46">
        <v>2.4</v>
      </c>
      <c r="J38" s="46">
        <v>40</v>
      </c>
      <c r="K38" s="46">
        <v>1.6</v>
      </c>
      <c r="L38" s="46">
        <f t="shared" si="2"/>
        <v>100</v>
      </c>
      <c r="M38" s="19">
        <f t="shared" si="2"/>
        <v>4</v>
      </c>
      <c r="N38" s="27"/>
      <c r="O38" s="10"/>
      <c r="P38" s="10"/>
      <c r="Q38" s="1"/>
      <c r="R38" s="1"/>
      <c r="S38" s="1"/>
      <c r="T38" s="1"/>
      <c r="U38" s="10"/>
      <c r="V38" s="27"/>
      <c r="W38" s="27"/>
      <c r="X38" s="27"/>
      <c r="Y38" s="27"/>
      <c r="Z38" s="27"/>
      <c r="AA38" s="27"/>
      <c r="AB38" s="27"/>
      <c r="AC38" s="27"/>
      <c r="AD38" s="27"/>
      <c r="AE38" s="9"/>
      <c r="AG38" s="52"/>
      <c r="AH38" s="52"/>
    </row>
    <row r="39" spans="1:34" s="11" customFormat="1" ht="12.75">
      <c r="A39" s="31" t="s">
        <v>11</v>
      </c>
      <c r="B39" s="25" t="s">
        <v>52</v>
      </c>
      <c r="C39" s="32" t="s">
        <v>41</v>
      </c>
      <c r="D39" s="32">
        <v>3</v>
      </c>
      <c r="E39" s="32" t="s">
        <v>84</v>
      </c>
      <c r="F39" s="32" t="s">
        <v>84</v>
      </c>
      <c r="G39" s="43"/>
      <c r="H39" s="46">
        <v>45</v>
      </c>
      <c r="I39" s="46">
        <v>1.8</v>
      </c>
      <c r="J39" s="46">
        <v>30</v>
      </c>
      <c r="K39" s="46">
        <v>1.2</v>
      </c>
      <c r="L39" s="46">
        <f t="shared" si="2"/>
        <v>75</v>
      </c>
      <c r="M39" s="46">
        <f t="shared" si="2"/>
        <v>3</v>
      </c>
      <c r="N39" s="10"/>
      <c r="O39" s="10"/>
      <c r="P39" s="10"/>
      <c r="Q39" s="1"/>
      <c r="R39" s="1"/>
      <c r="S39" s="1"/>
      <c r="T39" s="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3"/>
      <c r="AG39" s="52"/>
      <c r="AH39" s="52"/>
    </row>
    <row r="40" spans="1:34" s="11" customFormat="1" ht="25.5">
      <c r="A40" s="31" t="s">
        <v>12</v>
      </c>
      <c r="B40" s="25" t="s">
        <v>65</v>
      </c>
      <c r="C40" s="32" t="s">
        <v>41</v>
      </c>
      <c r="D40" s="32">
        <v>5</v>
      </c>
      <c r="E40" s="32" t="s">
        <v>84</v>
      </c>
      <c r="F40" s="32" t="s">
        <v>84</v>
      </c>
      <c r="G40" s="43"/>
      <c r="H40" s="46">
        <v>45</v>
      </c>
      <c r="I40" s="46">
        <v>1.8</v>
      </c>
      <c r="J40" s="46">
        <v>80</v>
      </c>
      <c r="K40" s="46">
        <v>3.2</v>
      </c>
      <c r="L40" s="46">
        <f t="shared" si="2"/>
        <v>125</v>
      </c>
      <c r="M40" s="19">
        <f t="shared" si="2"/>
        <v>5</v>
      </c>
      <c r="N40" s="10"/>
      <c r="O40" s="10"/>
      <c r="P40" s="1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52"/>
      <c r="AH40" s="52"/>
    </row>
    <row r="41" spans="1:34" s="28" customFormat="1" ht="12.75">
      <c r="A41" s="31" t="s">
        <v>13</v>
      </c>
      <c r="B41" s="31" t="s">
        <v>73</v>
      </c>
      <c r="C41" s="32" t="s">
        <v>41</v>
      </c>
      <c r="D41" s="32">
        <v>2</v>
      </c>
      <c r="E41" s="32" t="s">
        <v>84</v>
      </c>
      <c r="F41" s="32" t="s">
        <v>84</v>
      </c>
      <c r="G41" s="68" t="s">
        <v>84</v>
      </c>
      <c r="H41" s="46">
        <v>39</v>
      </c>
      <c r="I41" s="46">
        <v>1.56</v>
      </c>
      <c r="J41" s="46">
        <v>11</v>
      </c>
      <c r="K41" s="46">
        <v>0.44</v>
      </c>
      <c r="L41" s="46">
        <f t="shared" si="2"/>
        <v>50</v>
      </c>
      <c r="M41" s="19">
        <f t="shared" si="2"/>
        <v>2</v>
      </c>
      <c r="N41" s="10"/>
      <c r="O41" s="27"/>
      <c r="P41" s="2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53"/>
      <c r="AH41" s="53"/>
    </row>
    <row r="42" spans="1:34" s="11" customFormat="1" ht="25.5">
      <c r="A42" s="31" t="s">
        <v>14</v>
      </c>
      <c r="B42" s="25" t="s">
        <v>75</v>
      </c>
      <c r="C42" s="32" t="s">
        <v>41</v>
      </c>
      <c r="D42" s="16">
        <v>1</v>
      </c>
      <c r="E42" s="16"/>
      <c r="F42" s="16" t="s">
        <v>84</v>
      </c>
      <c r="G42" s="16"/>
      <c r="H42" s="19">
        <v>20</v>
      </c>
      <c r="I42" s="19">
        <v>0.8</v>
      </c>
      <c r="J42" s="19">
        <v>5</v>
      </c>
      <c r="K42" s="19">
        <v>0.2</v>
      </c>
      <c r="L42" s="19">
        <f t="shared" si="2"/>
        <v>25</v>
      </c>
      <c r="M42" s="19">
        <f t="shared" si="2"/>
        <v>1</v>
      </c>
      <c r="N42" s="10"/>
      <c r="O42" s="10"/>
      <c r="P42" s="1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G42" s="52"/>
      <c r="AH42" s="52"/>
    </row>
    <row r="43" spans="1:34" s="11" customFormat="1" ht="12.75">
      <c r="A43" s="12"/>
      <c r="B43" s="20"/>
      <c r="C43" s="20"/>
      <c r="D43" s="37">
        <f>SUM(D34:D42)</f>
        <v>30</v>
      </c>
      <c r="E43" s="4"/>
      <c r="F43" s="4"/>
      <c r="G43" s="4"/>
      <c r="H43" s="46">
        <f>SUM(H34:H42)</f>
        <v>409</v>
      </c>
      <c r="I43" s="46">
        <f>SUM(I34:I42)</f>
        <v>16.36</v>
      </c>
      <c r="J43" s="46">
        <f>SUM(J34:J42)</f>
        <v>341</v>
      </c>
      <c r="K43" s="46">
        <f>SUM(K34:K42)</f>
        <v>13.639999999999999</v>
      </c>
      <c r="L43" s="46">
        <f t="shared" si="2"/>
        <v>750</v>
      </c>
      <c r="M43" s="19">
        <f t="shared" si="2"/>
        <v>30</v>
      </c>
      <c r="N43" s="10"/>
      <c r="O43" s="10"/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52"/>
      <c r="AH43" s="52"/>
    </row>
    <row r="44" spans="1:34" s="11" customFormat="1" ht="12.75">
      <c r="A44" s="12"/>
      <c r="B44" s="20"/>
      <c r="C44" s="20"/>
      <c r="D44" s="21"/>
      <c r="E44" s="21"/>
      <c r="F44" s="21"/>
      <c r="G44" s="21"/>
      <c r="H44" s="1"/>
      <c r="I44" s="1"/>
      <c r="J44" s="42"/>
      <c r="K44" s="42"/>
      <c r="L44" s="42"/>
      <c r="M44" s="1"/>
      <c r="N44" s="1"/>
      <c r="O44" s="10"/>
      <c r="P44" s="1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G44" s="52"/>
      <c r="AH44" s="52"/>
    </row>
    <row r="45" spans="1:34" s="11" customFormat="1" ht="12.75">
      <c r="A45" s="89" t="s">
        <v>21</v>
      </c>
      <c r="B45" s="90"/>
      <c r="C45" s="90"/>
      <c r="D45" s="91"/>
      <c r="E45" s="89" t="s">
        <v>85</v>
      </c>
      <c r="F45" s="92"/>
      <c r="G45" s="93"/>
      <c r="H45" s="60" t="s">
        <v>25</v>
      </c>
      <c r="I45" s="94" t="s">
        <v>2</v>
      </c>
      <c r="J45" s="60" t="s">
        <v>27</v>
      </c>
      <c r="K45" s="94" t="s">
        <v>2</v>
      </c>
      <c r="L45" s="87" t="s">
        <v>43</v>
      </c>
      <c r="M45" s="87" t="s">
        <v>44</v>
      </c>
      <c r="N45" s="1"/>
      <c r="O45" s="10"/>
      <c r="P45" s="1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52"/>
      <c r="AH45" s="52"/>
    </row>
    <row r="46" spans="1:34" s="11" customFormat="1" ht="16.5">
      <c r="A46" s="13" t="s">
        <v>3</v>
      </c>
      <c r="B46" s="14" t="s">
        <v>74</v>
      </c>
      <c r="C46" s="13" t="s">
        <v>4</v>
      </c>
      <c r="D46" s="14" t="s">
        <v>2</v>
      </c>
      <c r="E46" s="14" t="s">
        <v>1</v>
      </c>
      <c r="F46" s="14" t="s">
        <v>0</v>
      </c>
      <c r="G46" s="59" t="s">
        <v>31</v>
      </c>
      <c r="H46" s="60" t="s">
        <v>26</v>
      </c>
      <c r="I46" s="95"/>
      <c r="J46" s="60" t="s">
        <v>28</v>
      </c>
      <c r="K46" s="95"/>
      <c r="L46" s="88"/>
      <c r="M46" s="88"/>
      <c r="N46" s="1"/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52"/>
      <c r="AH46" s="52"/>
    </row>
    <row r="47" spans="1:34" ht="12.75">
      <c r="A47" s="15" t="s">
        <v>5</v>
      </c>
      <c r="B47" s="15" t="s">
        <v>36</v>
      </c>
      <c r="C47" s="16" t="s">
        <v>45</v>
      </c>
      <c r="D47" s="32">
        <v>4</v>
      </c>
      <c r="E47" s="32" t="s">
        <v>84</v>
      </c>
      <c r="F47" s="32" t="s">
        <v>84</v>
      </c>
      <c r="G47" s="68" t="s">
        <v>84</v>
      </c>
      <c r="H47" s="46">
        <v>60</v>
      </c>
      <c r="I47" s="46">
        <v>2.4</v>
      </c>
      <c r="J47" s="46">
        <v>40</v>
      </c>
      <c r="K47" s="46">
        <v>1.6</v>
      </c>
      <c r="L47" s="46">
        <f>SUM(H47,J47)</f>
        <v>100</v>
      </c>
      <c r="M47" s="19">
        <f>SUM(I47,K47)</f>
        <v>4</v>
      </c>
      <c r="N47" s="6"/>
      <c r="Q47" s="57"/>
      <c r="AC47" s="1"/>
      <c r="AD47" s="1"/>
      <c r="AE47" s="1"/>
      <c r="AF47"/>
      <c r="AG47" s="35"/>
      <c r="AH47" s="35"/>
    </row>
    <row r="48" spans="1:34" ht="38.25">
      <c r="A48" s="15" t="s">
        <v>6</v>
      </c>
      <c r="B48" s="63" t="s">
        <v>79</v>
      </c>
      <c r="C48" s="32" t="s">
        <v>45</v>
      </c>
      <c r="D48" s="32">
        <v>4</v>
      </c>
      <c r="E48" s="32" t="s">
        <v>84</v>
      </c>
      <c r="F48" s="32" t="s">
        <v>84</v>
      </c>
      <c r="G48" s="69" t="s">
        <v>84</v>
      </c>
      <c r="H48" s="46">
        <v>60</v>
      </c>
      <c r="I48" s="46">
        <v>2.4</v>
      </c>
      <c r="J48" s="46">
        <v>45</v>
      </c>
      <c r="K48" s="46">
        <v>1.6</v>
      </c>
      <c r="L48" s="46">
        <f aca="true" t="shared" si="3" ref="L48:M56">SUM(H48,J48)</f>
        <v>105</v>
      </c>
      <c r="M48" s="46">
        <f t="shared" si="3"/>
        <v>4</v>
      </c>
      <c r="O48" s="57"/>
      <c r="Q48" s="57"/>
      <c r="AC48" s="1"/>
      <c r="AD48" s="1"/>
      <c r="AE48" s="1"/>
      <c r="AF48"/>
      <c r="AG48" s="35"/>
      <c r="AH48" s="35"/>
    </row>
    <row r="49" spans="1:34" ht="45" customHeight="1">
      <c r="A49" s="15" t="s">
        <v>7</v>
      </c>
      <c r="B49" s="22" t="s">
        <v>71</v>
      </c>
      <c r="C49" s="32" t="s">
        <v>41</v>
      </c>
      <c r="D49" s="32">
        <v>4</v>
      </c>
      <c r="E49" s="32" t="s">
        <v>84</v>
      </c>
      <c r="F49" s="32" t="s">
        <v>84</v>
      </c>
      <c r="G49" s="69" t="s">
        <v>84</v>
      </c>
      <c r="H49" s="46">
        <v>50</v>
      </c>
      <c r="I49" s="46">
        <v>2</v>
      </c>
      <c r="J49" s="46">
        <v>50</v>
      </c>
      <c r="K49" s="46">
        <v>2</v>
      </c>
      <c r="L49" s="46">
        <f t="shared" si="3"/>
        <v>100</v>
      </c>
      <c r="M49" s="46">
        <f t="shared" si="3"/>
        <v>4</v>
      </c>
      <c r="O49" s="57"/>
      <c r="Q49" s="57"/>
      <c r="AC49" s="1"/>
      <c r="AD49" s="1"/>
      <c r="AE49" s="1"/>
      <c r="AF49"/>
      <c r="AG49" s="35"/>
      <c r="AH49" s="35"/>
    </row>
    <row r="50" spans="1:34" ht="20.25" customHeight="1">
      <c r="A50" s="15" t="s">
        <v>9</v>
      </c>
      <c r="B50" s="15" t="s">
        <v>50</v>
      </c>
      <c r="C50" s="16" t="s">
        <v>41</v>
      </c>
      <c r="D50" s="16">
        <v>3</v>
      </c>
      <c r="E50" s="16" t="s">
        <v>84</v>
      </c>
      <c r="F50" s="16" t="s">
        <v>84</v>
      </c>
      <c r="G50" s="62" t="s">
        <v>84</v>
      </c>
      <c r="H50" s="19">
        <v>60</v>
      </c>
      <c r="I50" s="19">
        <v>2.4</v>
      </c>
      <c r="J50" s="46">
        <v>15</v>
      </c>
      <c r="K50" s="46">
        <v>0.6</v>
      </c>
      <c r="L50" s="46">
        <f t="shared" si="3"/>
        <v>75</v>
      </c>
      <c r="M50" s="19">
        <f t="shared" si="3"/>
        <v>3</v>
      </c>
      <c r="O50" s="57"/>
      <c r="Q50" s="57"/>
      <c r="AC50" s="1"/>
      <c r="AD50" s="1"/>
      <c r="AE50" s="1"/>
      <c r="AF50"/>
      <c r="AG50" s="35"/>
      <c r="AH50" s="35"/>
    </row>
    <row r="51" spans="1:34" ht="12.75">
      <c r="A51" s="15" t="s">
        <v>10</v>
      </c>
      <c r="B51" s="25" t="s">
        <v>56</v>
      </c>
      <c r="C51" s="32" t="s">
        <v>45</v>
      </c>
      <c r="D51" s="32">
        <v>5</v>
      </c>
      <c r="E51" s="16" t="s">
        <v>84</v>
      </c>
      <c r="F51" s="16" t="s">
        <v>84</v>
      </c>
      <c r="G51" s="62" t="s">
        <v>84</v>
      </c>
      <c r="H51" s="19">
        <v>60</v>
      </c>
      <c r="I51" s="19">
        <v>2.4</v>
      </c>
      <c r="J51" s="46">
        <v>65</v>
      </c>
      <c r="K51" s="46">
        <v>2.6</v>
      </c>
      <c r="L51" s="46">
        <f t="shared" si="3"/>
        <v>125</v>
      </c>
      <c r="M51" s="19">
        <f t="shared" si="3"/>
        <v>5</v>
      </c>
      <c r="O51" s="57"/>
      <c r="P51" s="57"/>
      <c r="Q51" s="57"/>
      <c r="AC51" s="1"/>
      <c r="AD51" s="1"/>
      <c r="AE51" s="1"/>
      <c r="AF51"/>
      <c r="AG51" s="35"/>
      <c r="AH51" s="35"/>
    </row>
    <row r="52" spans="1:34" ht="25.5">
      <c r="A52" s="15" t="s">
        <v>11</v>
      </c>
      <c r="B52" s="34" t="s">
        <v>77</v>
      </c>
      <c r="C52" s="32" t="s">
        <v>45</v>
      </c>
      <c r="D52" s="32">
        <v>3</v>
      </c>
      <c r="E52" s="32" t="s">
        <v>84</v>
      </c>
      <c r="F52" s="32" t="s">
        <v>84</v>
      </c>
      <c r="G52" s="69" t="s">
        <v>84</v>
      </c>
      <c r="H52" s="46">
        <v>45</v>
      </c>
      <c r="I52" s="46">
        <v>1.8</v>
      </c>
      <c r="J52" s="46">
        <v>30</v>
      </c>
      <c r="K52" s="46">
        <v>1.2</v>
      </c>
      <c r="L52" s="46">
        <f t="shared" si="3"/>
        <v>75</v>
      </c>
      <c r="M52" s="46">
        <f t="shared" si="3"/>
        <v>3</v>
      </c>
      <c r="O52" s="57"/>
      <c r="AC52" s="1"/>
      <c r="AD52" s="1"/>
      <c r="AE52" s="1"/>
      <c r="AF52"/>
      <c r="AG52" s="35"/>
      <c r="AH52" s="35"/>
    </row>
    <row r="53" spans="1:34" ht="12.75">
      <c r="A53" s="15" t="s">
        <v>12</v>
      </c>
      <c r="B53" s="15" t="s">
        <v>15</v>
      </c>
      <c r="C53" s="16" t="s">
        <v>41</v>
      </c>
      <c r="D53" s="16">
        <v>1</v>
      </c>
      <c r="E53" s="16"/>
      <c r="F53" s="16"/>
      <c r="G53" s="62" t="s">
        <v>84</v>
      </c>
      <c r="H53" s="19">
        <v>0</v>
      </c>
      <c r="I53" s="19">
        <v>0.8</v>
      </c>
      <c r="J53" s="46">
        <v>5</v>
      </c>
      <c r="K53" s="46">
        <v>0.2</v>
      </c>
      <c r="L53" s="46">
        <f t="shared" si="3"/>
        <v>5</v>
      </c>
      <c r="M53" s="19">
        <f t="shared" si="3"/>
        <v>1</v>
      </c>
      <c r="O53" s="57"/>
      <c r="AC53" s="1"/>
      <c r="AD53" s="1"/>
      <c r="AE53" s="1"/>
      <c r="AF53"/>
      <c r="AG53" s="35"/>
      <c r="AH53" s="35"/>
    </row>
    <row r="54" spans="1:34" ht="25.5">
      <c r="A54" s="15" t="s">
        <v>13</v>
      </c>
      <c r="B54" s="25" t="s">
        <v>75</v>
      </c>
      <c r="C54" s="32" t="s">
        <v>41</v>
      </c>
      <c r="D54" s="16">
        <v>1</v>
      </c>
      <c r="E54" s="16"/>
      <c r="F54" s="16" t="s">
        <v>84</v>
      </c>
      <c r="G54" s="16"/>
      <c r="H54" s="19">
        <v>20</v>
      </c>
      <c r="I54" s="19">
        <v>0.8</v>
      </c>
      <c r="J54" s="19">
        <v>5</v>
      </c>
      <c r="K54" s="19">
        <v>0.2</v>
      </c>
      <c r="L54" s="19">
        <f t="shared" si="3"/>
        <v>25</v>
      </c>
      <c r="M54" s="19">
        <f t="shared" si="3"/>
        <v>1</v>
      </c>
      <c r="O54" s="57"/>
      <c r="AC54" s="1"/>
      <c r="AD54" s="1"/>
      <c r="AE54" s="1"/>
      <c r="AF54"/>
      <c r="AG54" s="35"/>
      <c r="AH54" s="35"/>
    </row>
    <row r="55" spans="1:34" ht="12.75">
      <c r="A55" s="15" t="s">
        <v>14</v>
      </c>
      <c r="B55" s="18" t="s">
        <v>42</v>
      </c>
      <c r="C55" s="16" t="s">
        <v>41</v>
      </c>
      <c r="D55" s="16">
        <v>5</v>
      </c>
      <c r="E55" s="16"/>
      <c r="F55" s="16"/>
      <c r="G55" s="61" t="s">
        <v>84</v>
      </c>
      <c r="H55" s="19">
        <v>150</v>
      </c>
      <c r="I55" s="19">
        <v>5</v>
      </c>
      <c r="J55" s="19">
        <v>0</v>
      </c>
      <c r="K55" s="19">
        <v>0</v>
      </c>
      <c r="L55" s="46">
        <f t="shared" si="3"/>
        <v>150</v>
      </c>
      <c r="M55" s="19">
        <f t="shared" si="3"/>
        <v>5</v>
      </c>
      <c r="AC55" s="1"/>
      <c r="AD55" s="1"/>
      <c r="AE55" s="1"/>
      <c r="AF55"/>
      <c r="AG55" s="35"/>
      <c r="AH55" s="35"/>
    </row>
    <row r="56" spans="1:34" ht="12.75">
      <c r="A56" s="17"/>
      <c r="B56" s="24"/>
      <c r="C56" s="24"/>
      <c r="D56" s="16">
        <f>SUM(D47:D55)</f>
        <v>30</v>
      </c>
      <c r="E56" s="23"/>
      <c r="F56" s="23"/>
      <c r="G56" s="23"/>
      <c r="H56" s="19">
        <f>SUM(H47:H55)</f>
        <v>505</v>
      </c>
      <c r="I56" s="19">
        <f>SUM(I47:I55)</f>
        <v>20</v>
      </c>
      <c r="J56" s="19">
        <f>SUM(J47:J55)</f>
        <v>255</v>
      </c>
      <c r="K56" s="19">
        <f>SUM(K47:K55)</f>
        <v>9.999999999999998</v>
      </c>
      <c r="L56" s="46">
        <f t="shared" si="3"/>
        <v>760</v>
      </c>
      <c r="M56" s="19">
        <f t="shared" si="3"/>
        <v>30</v>
      </c>
      <c r="O56" s="57"/>
      <c r="AC56" s="1"/>
      <c r="AD56" s="1"/>
      <c r="AE56" s="1"/>
      <c r="AF56"/>
      <c r="AG56" s="35"/>
      <c r="AH56" s="35"/>
    </row>
    <row r="57" spans="1:34" ht="12.75">
      <c r="A57" s="12"/>
      <c r="B57" s="20"/>
      <c r="C57" s="20"/>
      <c r="D57" s="21"/>
      <c r="E57" s="21"/>
      <c r="F57" s="21"/>
      <c r="G57" s="21"/>
      <c r="I57" s="1"/>
      <c r="J57" s="42"/>
      <c r="K57" s="42"/>
      <c r="L57" s="42"/>
      <c r="AC57" s="1"/>
      <c r="AD57" s="1"/>
      <c r="AE57" s="2"/>
      <c r="AF57"/>
      <c r="AG57" s="35"/>
      <c r="AH57" s="35"/>
    </row>
    <row r="58" spans="1:34" ht="12.75">
      <c r="A58" s="89" t="s">
        <v>22</v>
      </c>
      <c r="B58" s="90"/>
      <c r="C58" s="90"/>
      <c r="D58" s="91"/>
      <c r="E58" s="89" t="s">
        <v>85</v>
      </c>
      <c r="F58" s="92"/>
      <c r="G58" s="93"/>
      <c r="H58" s="60" t="s">
        <v>25</v>
      </c>
      <c r="I58" s="94" t="s">
        <v>2</v>
      </c>
      <c r="J58" s="60" t="s">
        <v>27</v>
      </c>
      <c r="K58" s="94" t="s">
        <v>2</v>
      </c>
      <c r="L58" s="87" t="s">
        <v>43</v>
      </c>
      <c r="M58" s="87" t="s">
        <v>44</v>
      </c>
      <c r="AC58" s="1"/>
      <c r="AD58" s="1"/>
      <c r="AE58" s="2"/>
      <c r="AF58"/>
      <c r="AG58" s="35"/>
      <c r="AH58" s="35"/>
    </row>
    <row r="59" spans="1:34" ht="16.5">
      <c r="A59" s="13" t="s">
        <v>3</v>
      </c>
      <c r="B59" s="14" t="s">
        <v>74</v>
      </c>
      <c r="C59" s="13" t="s">
        <v>4</v>
      </c>
      <c r="D59" s="14" t="s">
        <v>2</v>
      </c>
      <c r="E59" s="14" t="s">
        <v>1</v>
      </c>
      <c r="F59" s="14" t="s">
        <v>0</v>
      </c>
      <c r="G59" s="59" t="s">
        <v>31</v>
      </c>
      <c r="H59" s="60" t="s">
        <v>26</v>
      </c>
      <c r="I59" s="95"/>
      <c r="J59" s="60" t="s">
        <v>28</v>
      </c>
      <c r="K59" s="95"/>
      <c r="L59" s="88"/>
      <c r="M59" s="88"/>
      <c r="AA59" s="6"/>
      <c r="AB59" s="6"/>
      <c r="AC59" s="6"/>
      <c r="AD59" s="6"/>
      <c r="AE59" s="7"/>
      <c r="AF59"/>
      <c r="AG59" s="35"/>
      <c r="AH59" s="35"/>
    </row>
    <row r="60" spans="1:34" ht="39.75" customHeight="1">
      <c r="A60" s="31" t="s">
        <v>5</v>
      </c>
      <c r="B60" s="25" t="s">
        <v>69</v>
      </c>
      <c r="C60" s="32" t="s">
        <v>41</v>
      </c>
      <c r="D60" s="32">
        <v>2</v>
      </c>
      <c r="E60" s="32" t="s">
        <v>84</v>
      </c>
      <c r="F60" s="32" t="s">
        <v>84</v>
      </c>
      <c r="G60" s="43"/>
      <c r="H60" s="46">
        <v>30</v>
      </c>
      <c r="I60" s="46">
        <v>1.2</v>
      </c>
      <c r="J60" s="46">
        <v>20</v>
      </c>
      <c r="K60" s="46">
        <v>0.8</v>
      </c>
      <c r="L60" s="46">
        <f>SUM(H60,J60)</f>
        <v>50</v>
      </c>
      <c r="M60" s="46">
        <f>SUM(I60,K60)</f>
        <v>2</v>
      </c>
      <c r="N60" s="6"/>
      <c r="AA60" s="10"/>
      <c r="AB60" s="10"/>
      <c r="AC60" s="10"/>
      <c r="AD60" s="10"/>
      <c r="AE60" s="33"/>
      <c r="AF60"/>
      <c r="AG60" s="35"/>
      <c r="AH60" s="35"/>
    </row>
    <row r="61" spans="1:34" ht="26.25" customHeight="1">
      <c r="A61" s="31" t="s">
        <v>6</v>
      </c>
      <c r="B61" s="25" t="s">
        <v>61</v>
      </c>
      <c r="C61" s="32" t="s">
        <v>41</v>
      </c>
      <c r="D61" s="32">
        <v>5</v>
      </c>
      <c r="E61" s="32" t="s">
        <v>84</v>
      </c>
      <c r="F61" s="32" t="s">
        <v>84</v>
      </c>
      <c r="G61" s="43"/>
      <c r="H61" s="46">
        <v>40</v>
      </c>
      <c r="I61" s="46">
        <v>1.6</v>
      </c>
      <c r="J61" s="46">
        <v>85</v>
      </c>
      <c r="K61" s="46">
        <v>3.4</v>
      </c>
      <c r="L61" s="46">
        <f aca="true" t="shared" si="4" ref="L61:M68">SUM(H61,J61)</f>
        <v>125</v>
      </c>
      <c r="M61" s="46">
        <f t="shared" si="4"/>
        <v>5</v>
      </c>
      <c r="N61" s="10"/>
      <c r="AA61" s="10"/>
      <c r="AB61" s="10"/>
      <c r="AC61" s="10"/>
      <c r="AD61" s="10"/>
      <c r="AE61" s="33"/>
      <c r="AF61"/>
      <c r="AG61" s="35"/>
      <c r="AH61" s="35"/>
    </row>
    <row r="62" spans="1:34" ht="23.25" customHeight="1">
      <c r="A62" s="31" t="s">
        <v>7</v>
      </c>
      <c r="B62" s="25" t="s">
        <v>78</v>
      </c>
      <c r="C62" s="32" t="s">
        <v>41</v>
      </c>
      <c r="D62" s="32">
        <v>5</v>
      </c>
      <c r="E62" s="32" t="s">
        <v>84</v>
      </c>
      <c r="F62" s="32" t="s">
        <v>84</v>
      </c>
      <c r="G62" s="43"/>
      <c r="H62" s="46">
        <v>35</v>
      </c>
      <c r="I62" s="46">
        <v>1.4</v>
      </c>
      <c r="J62" s="46">
        <v>90</v>
      </c>
      <c r="K62" s="46">
        <v>3.6</v>
      </c>
      <c r="L62" s="46">
        <f t="shared" si="4"/>
        <v>125</v>
      </c>
      <c r="M62" s="46">
        <f t="shared" si="4"/>
        <v>5</v>
      </c>
      <c r="N62" s="10"/>
      <c r="AA62" s="10"/>
      <c r="AB62" s="10"/>
      <c r="AC62" s="10"/>
      <c r="AD62" s="10"/>
      <c r="AE62" s="33"/>
      <c r="AF62"/>
      <c r="AG62" s="35"/>
      <c r="AH62" s="35"/>
    </row>
    <row r="63" spans="1:34" s="11" customFormat="1" ht="38.25">
      <c r="A63" s="31" t="s">
        <v>9</v>
      </c>
      <c r="B63" s="25" t="s">
        <v>55</v>
      </c>
      <c r="C63" s="32" t="s">
        <v>45</v>
      </c>
      <c r="D63" s="32">
        <v>5</v>
      </c>
      <c r="E63" s="32" t="s">
        <v>84</v>
      </c>
      <c r="F63" s="32" t="s">
        <v>84</v>
      </c>
      <c r="G63" s="43"/>
      <c r="H63" s="46">
        <v>45</v>
      </c>
      <c r="I63" s="46">
        <v>1.8</v>
      </c>
      <c r="J63" s="46">
        <v>80</v>
      </c>
      <c r="K63" s="46">
        <v>3.2</v>
      </c>
      <c r="L63" s="46">
        <f t="shared" si="4"/>
        <v>125</v>
      </c>
      <c r="M63" s="46">
        <f t="shared" si="4"/>
        <v>5</v>
      </c>
      <c r="N63" s="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33"/>
      <c r="AG63" s="52"/>
      <c r="AH63" s="52"/>
    </row>
    <row r="64" spans="1:34" s="11" customFormat="1" ht="12.75">
      <c r="A64" s="31" t="s">
        <v>10</v>
      </c>
      <c r="B64" s="25" t="s">
        <v>50</v>
      </c>
      <c r="C64" s="32" t="s">
        <v>45</v>
      </c>
      <c r="D64" s="32">
        <v>5</v>
      </c>
      <c r="E64" s="32" t="s">
        <v>84</v>
      </c>
      <c r="F64" s="32" t="s">
        <v>84</v>
      </c>
      <c r="G64" s="68" t="s">
        <v>84</v>
      </c>
      <c r="H64" s="46">
        <v>60</v>
      </c>
      <c r="I64" s="46">
        <v>2.4</v>
      </c>
      <c r="J64" s="46">
        <v>65</v>
      </c>
      <c r="K64" s="46">
        <v>2.6</v>
      </c>
      <c r="L64" s="46">
        <f t="shared" si="4"/>
        <v>125</v>
      </c>
      <c r="M64" s="46">
        <f t="shared" si="4"/>
        <v>5</v>
      </c>
      <c r="N64" s="10"/>
      <c r="O64" s="6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33"/>
      <c r="AG64" s="52"/>
      <c r="AH64" s="52"/>
    </row>
    <row r="65" spans="1:34" s="11" customFormat="1" ht="25.5">
      <c r="A65" s="31" t="s">
        <v>11</v>
      </c>
      <c r="B65" s="25" t="s">
        <v>59</v>
      </c>
      <c r="C65" s="32" t="s">
        <v>45</v>
      </c>
      <c r="D65" s="32">
        <v>4</v>
      </c>
      <c r="E65" s="32" t="s">
        <v>84</v>
      </c>
      <c r="F65" s="32" t="s">
        <v>84</v>
      </c>
      <c r="G65" s="68" t="s">
        <v>84</v>
      </c>
      <c r="H65" s="46">
        <v>65</v>
      </c>
      <c r="I65" s="46">
        <v>2.6</v>
      </c>
      <c r="J65" s="46">
        <v>35</v>
      </c>
      <c r="K65" s="46">
        <v>1.4</v>
      </c>
      <c r="L65" s="46">
        <f t="shared" si="4"/>
        <v>100</v>
      </c>
      <c r="M65" s="46">
        <f t="shared" si="4"/>
        <v>4</v>
      </c>
      <c r="N65" s="10"/>
      <c r="O65" s="10"/>
      <c r="P65" s="10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33"/>
      <c r="AG65" s="52"/>
      <c r="AH65" s="52"/>
    </row>
    <row r="66" spans="1:34" s="11" customFormat="1" ht="12.75">
      <c r="A66" s="31" t="s">
        <v>12</v>
      </c>
      <c r="B66" s="25" t="s">
        <v>76</v>
      </c>
      <c r="C66" s="32" t="s">
        <v>41</v>
      </c>
      <c r="D66" s="32">
        <v>3</v>
      </c>
      <c r="E66" s="32" t="s">
        <v>84</v>
      </c>
      <c r="F66" s="32" t="s">
        <v>84</v>
      </c>
      <c r="G66" s="43"/>
      <c r="H66" s="46">
        <v>45</v>
      </c>
      <c r="I66" s="46">
        <v>1.8</v>
      </c>
      <c r="J66" s="46">
        <v>30</v>
      </c>
      <c r="K66" s="46">
        <v>1.2</v>
      </c>
      <c r="L66" s="46">
        <f t="shared" si="4"/>
        <v>75</v>
      </c>
      <c r="M66" s="46">
        <f t="shared" si="4"/>
        <v>3</v>
      </c>
      <c r="N66" s="10"/>
      <c r="O66" s="10"/>
      <c r="P66" s="1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"/>
      <c r="AG66" s="52"/>
      <c r="AH66" s="52"/>
    </row>
    <row r="67" spans="1:34" s="11" customFormat="1" ht="25.5">
      <c r="A67" s="31" t="s">
        <v>14</v>
      </c>
      <c r="B67" s="25" t="s">
        <v>75</v>
      </c>
      <c r="C67" s="32" t="s">
        <v>45</v>
      </c>
      <c r="D67" s="16">
        <v>1</v>
      </c>
      <c r="E67" s="16"/>
      <c r="F67" s="16" t="s">
        <v>84</v>
      </c>
      <c r="G67" s="16"/>
      <c r="H67" s="19">
        <v>20</v>
      </c>
      <c r="I67" s="19">
        <v>0.8</v>
      </c>
      <c r="J67" s="19">
        <v>5</v>
      </c>
      <c r="K67" s="19">
        <v>0.2</v>
      </c>
      <c r="L67" s="19">
        <f t="shared" si="4"/>
        <v>25</v>
      </c>
      <c r="M67" s="46">
        <f t="shared" si="4"/>
        <v>1</v>
      </c>
      <c r="N67" s="1"/>
      <c r="O67" s="10"/>
      <c r="P67" s="10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"/>
      <c r="AG67" s="52"/>
      <c r="AH67" s="52"/>
    </row>
    <row r="68" spans="1:34" s="11" customFormat="1" ht="12.75">
      <c r="A68" s="12"/>
      <c r="B68" s="1"/>
      <c r="C68" s="1"/>
      <c r="D68" s="46">
        <f>SUM(D60:D67)</f>
        <v>30</v>
      </c>
      <c r="E68" s="10"/>
      <c r="F68" s="10"/>
      <c r="G68" s="10"/>
      <c r="H68" s="46">
        <f>SUM(H60:H67)</f>
        <v>340</v>
      </c>
      <c r="I68" s="46">
        <f>SUM(I60:I67)</f>
        <v>13.6</v>
      </c>
      <c r="J68" s="46">
        <f>SUM(J60:J67)</f>
        <v>410</v>
      </c>
      <c r="K68" s="46">
        <f>SUM(K60:K67)</f>
        <v>16.4</v>
      </c>
      <c r="L68" s="46">
        <f t="shared" si="4"/>
        <v>750</v>
      </c>
      <c r="M68" s="19">
        <f t="shared" si="4"/>
        <v>30</v>
      </c>
      <c r="N68" s="1"/>
      <c r="O68" s="10"/>
      <c r="P68" s="1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"/>
      <c r="AG68" s="52"/>
      <c r="AH68" s="52"/>
    </row>
    <row r="69" spans="1:37" ht="12.75">
      <c r="A69" s="12"/>
      <c r="B69" s="1"/>
      <c r="C69" s="1"/>
      <c r="D69" s="3"/>
      <c r="I69" s="1"/>
      <c r="J69" s="42"/>
      <c r="K69" s="42"/>
      <c r="L69" s="42"/>
      <c r="O69" s="10"/>
      <c r="P69" s="10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>
      <c r="A70" s="89" t="s">
        <v>23</v>
      </c>
      <c r="B70" s="90"/>
      <c r="C70" s="90"/>
      <c r="D70" s="91"/>
      <c r="E70" s="89" t="s">
        <v>85</v>
      </c>
      <c r="F70" s="92"/>
      <c r="G70" s="93"/>
      <c r="H70" s="60" t="s">
        <v>25</v>
      </c>
      <c r="I70" s="94" t="s">
        <v>2</v>
      </c>
      <c r="J70" s="60" t="s">
        <v>27</v>
      </c>
      <c r="K70" s="94" t="s">
        <v>2</v>
      </c>
      <c r="L70" s="87" t="s">
        <v>43</v>
      </c>
      <c r="M70" s="87" t="s">
        <v>44</v>
      </c>
      <c r="N70" s="6"/>
      <c r="O70" s="10"/>
      <c r="P70" s="10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26.25" customHeight="1">
      <c r="A71" s="13" t="s">
        <v>3</v>
      </c>
      <c r="B71" s="14" t="s">
        <v>74</v>
      </c>
      <c r="C71" s="13" t="s">
        <v>4</v>
      </c>
      <c r="D71" s="14" t="s">
        <v>2</v>
      </c>
      <c r="E71" s="14" t="s">
        <v>1</v>
      </c>
      <c r="F71" s="14" t="s">
        <v>0</v>
      </c>
      <c r="G71" s="59" t="s">
        <v>31</v>
      </c>
      <c r="H71" s="60" t="s">
        <v>26</v>
      </c>
      <c r="I71" s="95"/>
      <c r="J71" s="60" t="s">
        <v>28</v>
      </c>
      <c r="K71" s="95"/>
      <c r="L71" s="88"/>
      <c r="M71" s="88"/>
      <c r="N71" s="10"/>
      <c r="O71" s="10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38.25">
      <c r="A72" s="31" t="s">
        <v>5</v>
      </c>
      <c r="B72" s="25" t="s">
        <v>66</v>
      </c>
      <c r="C72" s="32" t="s">
        <v>45</v>
      </c>
      <c r="D72" s="32">
        <v>6</v>
      </c>
      <c r="E72" s="32" t="s">
        <v>84</v>
      </c>
      <c r="F72" s="32" t="s">
        <v>84</v>
      </c>
      <c r="G72" s="69" t="s">
        <v>84</v>
      </c>
      <c r="H72" s="46">
        <v>75</v>
      </c>
      <c r="I72" s="46">
        <v>3</v>
      </c>
      <c r="J72" s="46">
        <v>75</v>
      </c>
      <c r="K72" s="46">
        <v>3</v>
      </c>
      <c r="L72" s="46">
        <f>SUM(H72,J72)</f>
        <v>150</v>
      </c>
      <c r="M72" s="46">
        <f>SUM(I72,K72)</f>
        <v>6</v>
      </c>
      <c r="N72" s="10"/>
      <c r="O72" s="57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38.25">
      <c r="A73" s="31" t="s">
        <v>6</v>
      </c>
      <c r="B73" s="22" t="s">
        <v>70</v>
      </c>
      <c r="C73" s="32" t="s">
        <v>41</v>
      </c>
      <c r="D73" s="32">
        <v>5</v>
      </c>
      <c r="E73" s="32" t="s">
        <v>84</v>
      </c>
      <c r="G73" s="69" t="s">
        <v>84</v>
      </c>
      <c r="H73" s="46">
        <v>35</v>
      </c>
      <c r="I73" s="46">
        <v>1.4</v>
      </c>
      <c r="J73" s="46">
        <v>90</v>
      </c>
      <c r="K73" s="46">
        <v>3.6</v>
      </c>
      <c r="L73" s="46">
        <f aca="true" t="shared" si="5" ref="L73:M78">SUM(H73,J73)</f>
        <v>125</v>
      </c>
      <c r="M73" s="46">
        <f t="shared" si="5"/>
        <v>5</v>
      </c>
      <c r="N73" s="10"/>
      <c r="O73" s="57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>
      <c r="A74" s="31" t="s">
        <v>9</v>
      </c>
      <c r="B74" s="22" t="s">
        <v>60</v>
      </c>
      <c r="C74" s="32" t="s">
        <v>41</v>
      </c>
      <c r="D74" s="32">
        <v>5</v>
      </c>
      <c r="E74" s="32" t="s">
        <v>84</v>
      </c>
      <c r="F74" s="32" t="s">
        <v>84</v>
      </c>
      <c r="G74" s="32"/>
      <c r="H74" s="46">
        <v>45</v>
      </c>
      <c r="I74" s="46">
        <v>1.8</v>
      </c>
      <c r="J74" s="46">
        <v>85</v>
      </c>
      <c r="K74" s="46">
        <v>3.2</v>
      </c>
      <c r="L74" s="46">
        <f t="shared" si="5"/>
        <v>130</v>
      </c>
      <c r="M74" s="46">
        <f t="shared" si="5"/>
        <v>5</v>
      </c>
      <c r="N74" s="10"/>
      <c r="O74" s="10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38.25">
      <c r="A75" s="31" t="s">
        <v>10</v>
      </c>
      <c r="B75" s="25" t="s">
        <v>51</v>
      </c>
      <c r="C75" s="32" t="s">
        <v>41</v>
      </c>
      <c r="D75" s="32">
        <v>4</v>
      </c>
      <c r="E75" s="32" t="s">
        <v>84</v>
      </c>
      <c r="F75" s="32" t="s">
        <v>84</v>
      </c>
      <c r="G75" s="32"/>
      <c r="H75" s="46">
        <v>40</v>
      </c>
      <c r="I75" s="46">
        <v>1.6</v>
      </c>
      <c r="J75" s="46">
        <v>60</v>
      </c>
      <c r="K75" s="46">
        <v>2.4</v>
      </c>
      <c r="L75" s="46">
        <f t="shared" si="5"/>
        <v>100</v>
      </c>
      <c r="M75" s="46">
        <f t="shared" si="5"/>
        <v>4</v>
      </c>
      <c r="N75" s="10"/>
      <c r="O75" s="57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25.5">
      <c r="A76" s="31" t="s">
        <v>11</v>
      </c>
      <c r="B76" s="25" t="s">
        <v>48</v>
      </c>
      <c r="C76" s="32" t="s">
        <v>41</v>
      </c>
      <c r="D76" s="32">
        <v>5</v>
      </c>
      <c r="E76" s="32"/>
      <c r="F76" s="32" t="s">
        <v>84</v>
      </c>
      <c r="G76" s="32"/>
      <c r="H76" s="46">
        <v>30</v>
      </c>
      <c r="I76" s="46">
        <v>1.2</v>
      </c>
      <c r="J76" s="46">
        <v>95</v>
      </c>
      <c r="K76" s="46">
        <v>3.8</v>
      </c>
      <c r="L76" s="46">
        <f t="shared" si="5"/>
        <v>125</v>
      </c>
      <c r="M76" s="46">
        <f t="shared" si="5"/>
        <v>5</v>
      </c>
      <c r="N76" s="10"/>
      <c r="O76" s="57"/>
      <c r="P76" s="10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>
      <c r="A77" s="31" t="s">
        <v>12</v>
      </c>
      <c r="B77" s="18" t="s">
        <v>42</v>
      </c>
      <c r="C77" s="16" t="s">
        <v>41</v>
      </c>
      <c r="D77" s="16">
        <v>5</v>
      </c>
      <c r="E77" s="16"/>
      <c r="F77" s="16"/>
      <c r="G77" s="61" t="s">
        <v>84</v>
      </c>
      <c r="H77" s="19">
        <v>150</v>
      </c>
      <c r="I77" s="19">
        <v>5</v>
      </c>
      <c r="J77" s="19">
        <v>0</v>
      </c>
      <c r="K77" s="19">
        <v>0</v>
      </c>
      <c r="L77" s="46">
        <v>150</v>
      </c>
      <c r="M77" s="46">
        <f t="shared" si="5"/>
        <v>5</v>
      </c>
      <c r="N77" s="10"/>
      <c r="O77" s="57"/>
      <c r="P77" s="10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>
      <c r="A78" s="20"/>
      <c r="B78" s="20"/>
      <c r="C78" s="21"/>
      <c r="D78" s="37">
        <f>SUM(D72:D77)</f>
        <v>30</v>
      </c>
      <c r="E78" s="4"/>
      <c r="F78" s="4"/>
      <c r="G78" s="4"/>
      <c r="H78" s="46">
        <f>SUM(H72:H77)</f>
        <v>375</v>
      </c>
      <c r="I78" s="46">
        <f>SUM(I72:I77)</f>
        <v>14</v>
      </c>
      <c r="J78" s="46">
        <f>SUM(J72:J77)</f>
        <v>405</v>
      </c>
      <c r="K78" s="46">
        <f>SUM(K72:K77)</f>
        <v>16</v>
      </c>
      <c r="L78" s="46">
        <f t="shared" si="5"/>
        <v>780</v>
      </c>
      <c r="M78" s="46">
        <f t="shared" si="5"/>
        <v>30</v>
      </c>
      <c r="N78" s="10"/>
      <c r="O78" s="57"/>
      <c r="P78" s="10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11" customFormat="1" ht="12.75">
      <c r="A79" s="20"/>
      <c r="B79" s="6"/>
      <c r="C79" s="6"/>
      <c r="D79" s="3"/>
      <c r="E79" s="6"/>
      <c r="F79" s="6"/>
      <c r="G79" s="6"/>
      <c r="H79" s="35"/>
      <c r="I79" s="35"/>
      <c r="J79" s="45"/>
      <c r="K79" s="45"/>
      <c r="L79" s="45"/>
      <c r="M79" s="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s="11" customFormat="1" ht="12.75">
      <c r="A80" s="89" t="s">
        <v>24</v>
      </c>
      <c r="B80" s="90"/>
      <c r="C80" s="90"/>
      <c r="D80" s="91"/>
      <c r="E80" s="89" t="s">
        <v>85</v>
      </c>
      <c r="F80" s="92"/>
      <c r="G80" s="93"/>
      <c r="H80" s="60" t="s">
        <v>25</v>
      </c>
      <c r="I80" s="94" t="s">
        <v>2</v>
      </c>
      <c r="J80" s="60" t="s">
        <v>27</v>
      </c>
      <c r="K80" s="94" t="s">
        <v>2</v>
      </c>
      <c r="L80" s="87" t="s">
        <v>43</v>
      </c>
      <c r="M80" s="87" t="s">
        <v>44</v>
      </c>
      <c r="N80" s="6"/>
      <c r="O80" s="5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4" s="11" customFormat="1" ht="16.5">
      <c r="A81" s="13" t="s">
        <v>3</v>
      </c>
      <c r="B81" s="14" t="s">
        <v>74</v>
      </c>
      <c r="C81" s="13" t="s">
        <v>4</v>
      </c>
      <c r="D81" s="14" t="s">
        <v>2</v>
      </c>
      <c r="E81" s="14" t="s">
        <v>1</v>
      </c>
      <c r="F81" s="14" t="s">
        <v>0</v>
      </c>
      <c r="G81" s="59" t="s">
        <v>31</v>
      </c>
      <c r="H81" s="60" t="s">
        <v>26</v>
      </c>
      <c r="I81" s="95"/>
      <c r="J81" s="60" t="s">
        <v>28</v>
      </c>
      <c r="K81" s="95"/>
      <c r="L81" s="88"/>
      <c r="M81" s="88"/>
      <c r="N81" s="1"/>
      <c r="O81" s="57"/>
      <c r="P81" s="1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"/>
      <c r="AG81" s="52"/>
      <c r="AH81" s="52"/>
    </row>
    <row r="82" spans="1:34" ht="38.25">
      <c r="A82" s="31" t="s">
        <v>5</v>
      </c>
      <c r="B82" s="25" t="s">
        <v>62</v>
      </c>
      <c r="C82" s="26" t="s">
        <v>45</v>
      </c>
      <c r="D82" s="32">
        <v>4</v>
      </c>
      <c r="E82" s="32" t="s">
        <v>84</v>
      </c>
      <c r="F82" s="32" t="s">
        <v>84</v>
      </c>
      <c r="G82" s="43"/>
      <c r="H82" s="46">
        <v>36</v>
      </c>
      <c r="I82" s="46">
        <v>1.44</v>
      </c>
      <c r="J82" s="46">
        <v>64</v>
      </c>
      <c r="K82" s="46">
        <v>2.56</v>
      </c>
      <c r="L82" s="46">
        <f>SUM(H82,J82)</f>
        <v>100</v>
      </c>
      <c r="M82" s="46">
        <f>SUM(I82,K82)</f>
        <v>4</v>
      </c>
      <c r="N82" s="6"/>
      <c r="O82" s="57"/>
      <c r="P82" s="10"/>
      <c r="X82" s="6"/>
      <c r="Y82" s="6"/>
      <c r="Z82" s="6"/>
      <c r="AA82" s="6"/>
      <c r="AB82" s="6"/>
      <c r="AC82" s="6"/>
      <c r="AD82" s="6"/>
      <c r="AE82" s="7"/>
      <c r="AF82"/>
      <c r="AG82" s="35"/>
      <c r="AH82" s="35"/>
    </row>
    <row r="83" spans="1:31" s="35" customFormat="1" ht="38.25">
      <c r="A83" s="31" t="s">
        <v>6</v>
      </c>
      <c r="B83" s="25" t="s">
        <v>64</v>
      </c>
      <c r="C83" s="26" t="s">
        <v>41</v>
      </c>
      <c r="D83" s="32">
        <v>4</v>
      </c>
      <c r="E83" s="32" t="s">
        <v>84</v>
      </c>
      <c r="F83" s="32" t="s">
        <v>84</v>
      </c>
      <c r="G83" s="43"/>
      <c r="H83" s="46">
        <v>36</v>
      </c>
      <c r="I83" s="46">
        <v>1.44</v>
      </c>
      <c r="J83" s="46">
        <v>64</v>
      </c>
      <c r="K83" s="46">
        <v>2.56</v>
      </c>
      <c r="L83" s="46">
        <f aca="true" t="shared" si="6" ref="L83:M88">SUM(H83,J83)</f>
        <v>100</v>
      </c>
      <c r="M83" s="19">
        <f t="shared" si="6"/>
        <v>4</v>
      </c>
      <c r="N83" s="10"/>
      <c r="O83" s="1"/>
      <c r="P83" s="1"/>
      <c r="Q83" s="1"/>
      <c r="R83" s="1"/>
      <c r="S83" s="1"/>
      <c r="T83" s="1"/>
      <c r="U83" s="1"/>
      <c r="V83" s="1"/>
      <c r="W83" s="1"/>
      <c r="X83" s="10"/>
      <c r="Y83" s="10"/>
      <c r="Z83" s="10"/>
      <c r="AA83" s="10"/>
      <c r="AB83" s="10"/>
      <c r="AC83" s="10"/>
      <c r="AD83" s="10"/>
      <c r="AE83" s="33"/>
    </row>
    <row r="84" spans="1:34" ht="60.75" customHeight="1">
      <c r="A84" s="31" t="s">
        <v>7</v>
      </c>
      <c r="B84" s="25" t="s">
        <v>80</v>
      </c>
      <c r="C84" s="26" t="s">
        <v>45</v>
      </c>
      <c r="D84" s="32">
        <v>5</v>
      </c>
      <c r="E84" s="32" t="s">
        <v>84</v>
      </c>
      <c r="F84" s="32" t="s">
        <v>84</v>
      </c>
      <c r="G84" s="68" t="s">
        <v>84</v>
      </c>
      <c r="H84" s="46">
        <v>50</v>
      </c>
      <c r="I84" s="46">
        <v>2</v>
      </c>
      <c r="J84" s="46">
        <v>75</v>
      </c>
      <c r="K84" s="46">
        <v>3</v>
      </c>
      <c r="L84" s="46">
        <f t="shared" si="6"/>
        <v>125</v>
      </c>
      <c r="M84" s="46">
        <f t="shared" si="6"/>
        <v>5</v>
      </c>
      <c r="N84" s="10"/>
      <c r="X84" s="10"/>
      <c r="Y84" s="10"/>
      <c r="Z84" s="10"/>
      <c r="AA84" s="10"/>
      <c r="AB84" s="10"/>
      <c r="AC84" s="10"/>
      <c r="AD84" s="10"/>
      <c r="AE84" s="33"/>
      <c r="AF84"/>
      <c r="AG84" s="35"/>
      <c r="AH84" s="35"/>
    </row>
    <row r="85" spans="1:34" ht="38.25">
      <c r="A85" s="31" t="s">
        <v>9</v>
      </c>
      <c r="B85" s="75" t="s">
        <v>63</v>
      </c>
      <c r="C85" s="26" t="s">
        <v>45</v>
      </c>
      <c r="D85" s="32">
        <v>5</v>
      </c>
      <c r="E85" s="32" t="s">
        <v>84</v>
      </c>
      <c r="F85" s="32" t="s">
        <v>84</v>
      </c>
      <c r="G85" s="68" t="s">
        <v>84</v>
      </c>
      <c r="H85" s="46">
        <v>50</v>
      </c>
      <c r="I85" s="46">
        <v>2</v>
      </c>
      <c r="J85" s="46">
        <v>75</v>
      </c>
      <c r="K85" s="46">
        <v>3</v>
      </c>
      <c r="L85" s="46">
        <f t="shared" si="6"/>
        <v>125</v>
      </c>
      <c r="M85" s="46">
        <f t="shared" si="6"/>
        <v>5</v>
      </c>
      <c r="N85" s="10"/>
      <c r="O85" s="6"/>
      <c r="P85" s="6"/>
      <c r="X85" s="10"/>
      <c r="Y85" s="10"/>
      <c r="Z85" s="10"/>
      <c r="AA85" s="10"/>
      <c r="AB85" s="10"/>
      <c r="AC85" s="10"/>
      <c r="AD85" s="10"/>
      <c r="AE85" s="33"/>
      <c r="AF85"/>
      <c r="AG85" s="35"/>
      <c r="AH85" s="35"/>
    </row>
    <row r="86" spans="1:34" s="11" customFormat="1" ht="38.25">
      <c r="A86" s="31" t="s">
        <v>10</v>
      </c>
      <c r="B86" s="25" t="s">
        <v>57</v>
      </c>
      <c r="C86" s="26" t="s">
        <v>41</v>
      </c>
      <c r="D86" s="32">
        <v>2</v>
      </c>
      <c r="E86" s="32" t="s">
        <v>84</v>
      </c>
      <c r="F86" s="32" t="s">
        <v>84</v>
      </c>
      <c r="G86" s="43"/>
      <c r="H86" s="46">
        <v>36</v>
      </c>
      <c r="I86" s="46">
        <v>1.44</v>
      </c>
      <c r="J86" s="46">
        <v>14</v>
      </c>
      <c r="K86" s="46">
        <v>0.56</v>
      </c>
      <c r="L86" s="46">
        <f t="shared" si="6"/>
        <v>50</v>
      </c>
      <c r="M86" s="46">
        <f t="shared" si="6"/>
        <v>2</v>
      </c>
      <c r="N86" s="10"/>
      <c r="O86" s="1"/>
      <c r="P86" s="1"/>
      <c r="Q86" s="1"/>
      <c r="R86" s="1"/>
      <c r="S86" s="1"/>
      <c r="T86" s="1"/>
      <c r="U86" s="1"/>
      <c r="V86" s="1"/>
      <c r="W86" s="1"/>
      <c r="X86" s="10"/>
      <c r="Y86" s="10"/>
      <c r="Z86" s="10"/>
      <c r="AA86" s="10"/>
      <c r="AB86" s="10"/>
      <c r="AC86" s="10"/>
      <c r="AD86" s="10"/>
      <c r="AE86" s="33"/>
      <c r="AG86" s="52"/>
      <c r="AH86" s="52"/>
    </row>
    <row r="87" spans="1:34" s="11" customFormat="1" ht="25.5">
      <c r="A87" s="31" t="s">
        <v>11</v>
      </c>
      <c r="B87" s="25" t="s">
        <v>32</v>
      </c>
      <c r="C87" s="36" t="s">
        <v>41</v>
      </c>
      <c r="D87" s="37">
        <v>10</v>
      </c>
      <c r="E87" s="37"/>
      <c r="F87" s="37" t="s">
        <v>84</v>
      </c>
      <c r="G87" s="44"/>
      <c r="H87" s="46">
        <v>30</v>
      </c>
      <c r="I87" s="46">
        <v>1.2</v>
      </c>
      <c r="J87" s="46">
        <v>220</v>
      </c>
      <c r="K87" s="46">
        <v>8.8</v>
      </c>
      <c r="L87" s="46">
        <f t="shared" si="6"/>
        <v>250</v>
      </c>
      <c r="M87" s="46">
        <f t="shared" si="6"/>
        <v>10</v>
      </c>
      <c r="N87" s="10"/>
      <c r="O87" s="6"/>
      <c r="P87" s="6"/>
      <c r="Q87" s="1"/>
      <c r="R87" s="6"/>
      <c r="S87" s="6"/>
      <c r="T87" s="6"/>
      <c r="U87" s="6"/>
      <c r="V87" s="10"/>
      <c r="W87" s="10"/>
      <c r="X87" s="10"/>
      <c r="Y87" s="10"/>
      <c r="Z87" s="10"/>
      <c r="AA87" s="10"/>
      <c r="AB87" s="10"/>
      <c r="AC87" s="10"/>
      <c r="AD87" s="10"/>
      <c r="AE87" s="33"/>
      <c r="AG87" s="52"/>
      <c r="AH87" s="52"/>
    </row>
    <row r="88" spans="1:34" s="11" customFormat="1" ht="12.75">
      <c r="A88" s="12"/>
      <c r="B88" s="20"/>
      <c r="C88" s="20"/>
      <c r="D88" s="37">
        <f>SUM(D82:D87)</f>
        <v>30</v>
      </c>
      <c r="E88" s="4"/>
      <c r="F88" s="4"/>
      <c r="G88" s="4"/>
      <c r="H88" s="46">
        <f>SUM(H82:H87)</f>
        <v>238</v>
      </c>
      <c r="I88" s="46">
        <f>SUM(I82:I87)</f>
        <v>9.52</v>
      </c>
      <c r="J88" s="46">
        <f>SUM(J82:J87)</f>
        <v>512</v>
      </c>
      <c r="K88" s="46">
        <f>SUM(K82:K87)</f>
        <v>20.480000000000004</v>
      </c>
      <c r="L88" s="46">
        <f t="shared" si="6"/>
        <v>750</v>
      </c>
      <c r="M88" s="19">
        <f t="shared" si="6"/>
        <v>30.000000000000004</v>
      </c>
      <c r="N88" s="10"/>
      <c r="O88" s="10"/>
      <c r="P88" s="10"/>
      <c r="Q88" s="6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33"/>
      <c r="AG88" s="52"/>
      <c r="AH88" s="52"/>
    </row>
    <row r="89" spans="1:34" s="11" customFormat="1" ht="12.75">
      <c r="A89" s="12"/>
      <c r="B89" s="1"/>
      <c r="C89" s="1"/>
      <c r="D89" s="1"/>
      <c r="E89" s="1"/>
      <c r="F89" s="1"/>
      <c r="G89" s="1"/>
      <c r="H89" s="1"/>
      <c r="I89" s="1"/>
      <c r="J89" s="42"/>
      <c r="K89" s="42"/>
      <c r="L89" s="1"/>
      <c r="M89" s="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33"/>
      <c r="AG89" s="52"/>
      <c r="AH89" s="52"/>
    </row>
    <row r="90" spans="1:34" s="11" customFormat="1" ht="12.75">
      <c r="A90" s="12"/>
      <c r="B90" s="20"/>
      <c r="C90" s="20"/>
      <c r="D90" s="20"/>
      <c r="E90" s="20"/>
      <c r="F90" s="20"/>
      <c r="G90" s="20"/>
      <c r="H90" s="20"/>
      <c r="I90" s="42"/>
      <c r="J90" s="1"/>
      <c r="K90" s="1"/>
      <c r="L90" s="1"/>
      <c r="M90" s="10"/>
      <c r="N90" s="38"/>
      <c r="O90" s="10"/>
      <c r="P90" s="10"/>
      <c r="Q90" s="10"/>
      <c r="R90" s="10"/>
      <c r="S90" s="10"/>
      <c r="T90" s="10"/>
      <c r="U90" s="10"/>
      <c r="V90" s="38"/>
      <c r="W90" s="38"/>
      <c r="X90" s="38"/>
      <c r="Y90" s="38"/>
      <c r="Z90" s="38"/>
      <c r="AA90" s="38"/>
      <c r="AB90" s="38"/>
      <c r="AC90" s="38"/>
      <c r="AD90" s="38"/>
      <c r="AE90" s="39"/>
      <c r="AG90" s="52"/>
      <c r="AH90" s="52"/>
    </row>
    <row r="91" spans="1:34" s="11" customFormat="1" ht="12.75">
      <c r="A91" s="12"/>
      <c r="B91" s="1"/>
      <c r="C91" s="1"/>
      <c r="D91" s="1"/>
      <c r="E91" s="12"/>
      <c r="F91" s="1"/>
      <c r="G91" s="1"/>
      <c r="H91" s="1"/>
      <c r="I91" s="42"/>
      <c r="J91" s="1"/>
      <c r="K91" s="1"/>
      <c r="L91" s="1"/>
      <c r="M91" s="10"/>
      <c r="N91" s="1"/>
      <c r="O91" s="10"/>
      <c r="P91" s="10"/>
      <c r="Q91" s="10"/>
      <c r="R91" s="10"/>
      <c r="S91" s="10"/>
      <c r="T91" s="10"/>
      <c r="U91" s="10"/>
      <c r="V91" s="1"/>
      <c r="W91" s="1"/>
      <c r="X91" s="1"/>
      <c r="Y91" s="1"/>
      <c r="Z91" s="1"/>
      <c r="AA91" s="1"/>
      <c r="AB91" s="1"/>
      <c r="AC91" s="1"/>
      <c r="AD91" s="1"/>
      <c r="AE91" s="2"/>
      <c r="AG91" s="52"/>
      <c r="AH91" s="52"/>
    </row>
    <row r="92" spans="1:34" s="11" customFormat="1" ht="12.75">
      <c r="A92" s="8"/>
      <c r="B92" s="9"/>
      <c r="C92" s="9"/>
      <c r="D92" s="1"/>
      <c r="E92" s="1"/>
      <c r="F92" s="1"/>
      <c r="G92" s="1"/>
      <c r="H92" s="1"/>
      <c r="I92" s="42"/>
      <c r="J92" s="1"/>
      <c r="K92" s="1"/>
      <c r="L92" s="1"/>
      <c r="M92" s="10"/>
      <c r="N92" s="10"/>
      <c r="O92" s="10"/>
      <c r="P92" s="10"/>
      <c r="Q92" s="10"/>
      <c r="R92" s="10"/>
      <c r="S92" s="10"/>
      <c r="T92" s="10"/>
      <c r="U92" s="1"/>
      <c r="V92" s="1"/>
      <c r="W92" s="1"/>
      <c r="X92" s="1"/>
      <c r="Y92" s="1"/>
      <c r="Z92" s="1"/>
      <c r="AA92" s="1"/>
      <c r="AB92" s="1"/>
      <c r="AC92" s="1"/>
      <c r="AD92" s="2"/>
      <c r="AE92"/>
      <c r="AG92" s="52"/>
      <c r="AH92" s="52"/>
    </row>
    <row r="93" spans="1:34" s="40" customFormat="1" ht="12.75">
      <c r="A93" s="12"/>
      <c r="B93" s="20"/>
      <c r="C93" s="20"/>
      <c r="D93" s="20"/>
      <c r="E93" s="20"/>
      <c r="F93" s="20"/>
      <c r="G93" s="20"/>
      <c r="H93" s="20"/>
      <c r="I93" s="42"/>
      <c r="J93" s="1"/>
      <c r="K93" s="1"/>
      <c r="L93" s="1"/>
      <c r="M93" s="10"/>
      <c r="N93" s="10"/>
      <c r="O93" s="10"/>
      <c r="P93" s="10"/>
      <c r="Q93" s="10"/>
      <c r="R93" s="10"/>
      <c r="S93" s="10"/>
      <c r="T93" s="1"/>
      <c r="U93" s="1"/>
      <c r="V93" s="1"/>
      <c r="W93" s="1"/>
      <c r="X93" s="1"/>
      <c r="Y93" s="1"/>
      <c r="Z93" s="1"/>
      <c r="AA93" s="1"/>
      <c r="AB93" s="1"/>
      <c r="AC93" s="2"/>
      <c r="AD93"/>
      <c r="AE93" s="35"/>
      <c r="AG93" s="55"/>
      <c r="AH93" s="55"/>
    </row>
    <row r="94" spans="1:34" ht="12.75">
      <c r="A94" s="12"/>
      <c r="C94"/>
      <c r="N94" s="10"/>
      <c r="O94" s="10"/>
      <c r="P94" s="10"/>
      <c r="Q94" s="10"/>
      <c r="R94" s="10"/>
      <c r="S94" s="10"/>
      <c r="AF94"/>
      <c r="AG94" s="35"/>
      <c r="AH94" s="35"/>
    </row>
    <row r="95" spans="14:33" ht="12.75">
      <c r="N95" s="10"/>
      <c r="O95" s="10"/>
      <c r="P95" s="10"/>
      <c r="Q95" s="10"/>
      <c r="R95" s="10"/>
      <c r="S95" s="10"/>
      <c r="AG95" s="35"/>
    </row>
    <row r="96" spans="1:19" ht="12.75">
      <c r="A96" s="41"/>
      <c r="N96" s="10"/>
      <c r="O96" s="10"/>
      <c r="P96" s="10"/>
      <c r="Q96" s="10"/>
      <c r="R96" s="10"/>
      <c r="S96" s="10"/>
    </row>
    <row r="97" spans="1:17" ht="12.75">
      <c r="A97" s="41"/>
      <c r="Q97" s="10"/>
    </row>
  </sheetData>
  <sheetProtection/>
  <mergeCells count="45">
    <mergeCell ref="M80:M81"/>
    <mergeCell ref="E70:G70"/>
    <mergeCell ref="I70:I71"/>
    <mergeCell ref="K70:K71"/>
    <mergeCell ref="L70:L71"/>
    <mergeCell ref="M70:M71"/>
    <mergeCell ref="A80:D80"/>
    <mergeCell ref="E80:G80"/>
    <mergeCell ref="I80:I81"/>
    <mergeCell ref="K80:K81"/>
    <mergeCell ref="L80:L81"/>
    <mergeCell ref="A58:D58"/>
    <mergeCell ref="E58:G58"/>
    <mergeCell ref="I58:I59"/>
    <mergeCell ref="K58:K59"/>
    <mergeCell ref="L58:L59"/>
    <mergeCell ref="M58:M59"/>
    <mergeCell ref="M32:M33"/>
    <mergeCell ref="A45:D45"/>
    <mergeCell ref="E45:G45"/>
    <mergeCell ref="I45:I46"/>
    <mergeCell ref="K45:K46"/>
    <mergeCell ref="L45:L46"/>
    <mergeCell ref="M45:M46"/>
    <mergeCell ref="E19:G19"/>
    <mergeCell ref="I19:I20"/>
    <mergeCell ref="K19:K20"/>
    <mergeCell ref="L19:L20"/>
    <mergeCell ref="M19:M20"/>
    <mergeCell ref="A32:D32"/>
    <mergeCell ref="E32:G32"/>
    <mergeCell ref="I32:I33"/>
    <mergeCell ref="K32:K33"/>
    <mergeCell ref="L32:L33"/>
    <mergeCell ref="A70:D70"/>
    <mergeCell ref="A5:D5"/>
    <mergeCell ref="E5:G5"/>
    <mergeCell ref="L5:L6"/>
    <mergeCell ref="I5:I6"/>
    <mergeCell ref="K5:K6"/>
    <mergeCell ref="A19:D19"/>
    <mergeCell ref="A1:AC1"/>
    <mergeCell ref="A2:AC2"/>
    <mergeCell ref="A3:AC3"/>
    <mergeCell ref="M5:M6"/>
  </mergeCells>
  <hyperlinks>
    <hyperlink ref="C94" location="_ftn1" display="_ftn1"/>
  </hyperlink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5"/>
  <sheetViews>
    <sheetView tabSelected="1" zoomScale="80" zoomScaleNormal="80" zoomScalePageLayoutView="0" workbookViewId="0" topLeftCell="A64">
      <selection activeCell="G84" sqref="G84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5" width="7.875" style="1" customWidth="1"/>
    <col min="6" max="6" width="6.375" style="1" bestFit="1" customWidth="1"/>
    <col min="7" max="8" width="5.75390625" style="1" customWidth="1"/>
    <col min="9" max="9" width="5.75390625" style="42" customWidth="1"/>
    <col min="10" max="28" width="5.75390625" style="1" customWidth="1"/>
    <col min="29" max="29" width="8.25390625" style="2" customWidth="1"/>
    <col min="31" max="32" width="9.125" style="35" customWidth="1"/>
  </cols>
  <sheetData>
    <row r="1" spans="1:29" ht="25.5" customHeight="1" thickTop="1">
      <c r="A1" s="78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5.5" customHeight="1">
      <c r="A2" s="81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3"/>
    </row>
    <row r="3" spans="1:29" ht="25.5" customHeight="1" thickBot="1">
      <c r="A3" s="84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4" spans="1:33" s="51" customFormat="1" ht="21" thickTop="1">
      <c r="A4" s="4"/>
      <c r="B4" s="47"/>
      <c r="C4" s="48"/>
      <c r="D4" s="20"/>
      <c r="E4" s="49"/>
      <c r="F4" s="20"/>
      <c r="G4" s="20"/>
      <c r="H4" s="20"/>
      <c r="I4" s="20"/>
      <c r="J4" s="2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50"/>
      <c r="AF4" s="54"/>
      <c r="AG4" s="54"/>
    </row>
    <row r="5" spans="1:34" ht="12.75" customHeight="1">
      <c r="A5" s="89" t="s">
        <v>17</v>
      </c>
      <c r="B5" s="90"/>
      <c r="C5" s="90"/>
      <c r="D5" s="91"/>
      <c r="E5" s="89" t="s">
        <v>86</v>
      </c>
      <c r="F5" s="92"/>
      <c r="G5" s="93"/>
      <c r="H5" s="60" t="s">
        <v>25</v>
      </c>
      <c r="I5" s="94" t="s">
        <v>2</v>
      </c>
      <c r="J5" s="60" t="s">
        <v>27</v>
      </c>
      <c r="K5" s="94" t="s">
        <v>2</v>
      </c>
      <c r="L5" s="87" t="s">
        <v>43</v>
      </c>
      <c r="M5" s="87" t="s">
        <v>44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/>
      <c r="AG5" s="35"/>
      <c r="AH5" s="35"/>
    </row>
    <row r="6" spans="1:34" ht="21" customHeight="1">
      <c r="A6" s="13" t="s">
        <v>3</v>
      </c>
      <c r="B6" s="76" t="s">
        <v>74</v>
      </c>
      <c r="C6" s="13" t="s">
        <v>4</v>
      </c>
      <c r="D6" s="14" t="s">
        <v>2</v>
      </c>
      <c r="E6" s="14" t="s">
        <v>1</v>
      </c>
      <c r="F6" s="14" t="s">
        <v>0</v>
      </c>
      <c r="G6" s="59" t="s">
        <v>31</v>
      </c>
      <c r="H6" s="60" t="s">
        <v>26</v>
      </c>
      <c r="I6" s="95"/>
      <c r="J6" s="60" t="s">
        <v>28</v>
      </c>
      <c r="K6" s="95"/>
      <c r="L6" s="88"/>
      <c r="M6" s="8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/>
      <c r="AG6" s="35"/>
      <c r="AH6" s="35"/>
    </row>
    <row r="7" spans="1:34" ht="12.75">
      <c r="A7" s="15" t="s">
        <v>5</v>
      </c>
      <c r="B7" s="71" t="s">
        <v>67</v>
      </c>
      <c r="C7" s="32" t="s">
        <v>45</v>
      </c>
      <c r="D7" s="32">
        <v>3</v>
      </c>
      <c r="E7" s="32" t="s">
        <v>84</v>
      </c>
      <c r="F7" s="32"/>
      <c r="G7" s="32"/>
      <c r="H7" s="46">
        <v>12</v>
      </c>
      <c r="I7" s="46">
        <v>0.48</v>
      </c>
      <c r="J7" s="46">
        <v>63</v>
      </c>
      <c r="K7" s="46">
        <v>2.52</v>
      </c>
      <c r="L7" s="46">
        <f>SUM(H7,J7)</f>
        <v>75</v>
      </c>
      <c r="M7" s="46">
        <f>SUM(I7,K7)</f>
        <v>3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5"/>
      <c r="AH7" s="35"/>
    </row>
    <row r="8" spans="1:34" ht="12.75">
      <c r="A8" s="15" t="s">
        <v>6</v>
      </c>
      <c r="B8" s="15" t="s">
        <v>38</v>
      </c>
      <c r="C8" s="32" t="s">
        <v>41</v>
      </c>
      <c r="D8" s="32">
        <v>5</v>
      </c>
      <c r="E8" s="32" t="s">
        <v>84</v>
      </c>
      <c r="F8" s="32" t="s">
        <v>84</v>
      </c>
      <c r="G8" s="32"/>
      <c r="H8" s="46">
        <v>28</v>
      </c>
      <c r="I8" s="46">
        <v>1.12</v>
      </c>
      <c r="J8" s="46">
        <v>97</v>
      </c>
      <c r="K8" s="46">
        <v>3.88</v>
      </c>
      <c r="L8" s="46">
        <f aca="true" t="shared" si="0" ref="L8:M14">SUM(H8,J8)</f>
        <v>125</v>
      </c>
      <c r="M8" s="46">
        <f t="shared" si="0"/>
        <v>5</v>
      </c>
      <c r="O8" s="6"/>
      <c r="P8" s="6"/>
      <c r="Q8" s="6"/>
      <c r="R8" s="6"/>
      <c r="S8" s="6"/>
      <c r="T8" s="6"/>
      <c r="U8" s="6"/>
      <c r="AC8" s="1"/>
      <c r="AD8" s="1"/>
      <c r="AE8" s="2"/>
      <c r="AF8"/>
      <c r="AG8" s="35"/>
      <c r="AH8" s="35"/>
    </row>
    <row r="9" spans="1:34" ht="12.75">
      <c r="A9" s="15" t="s">
        <v>7</v>
      </c>
      <c r="B9" s="15" t="s">
        <v>34</v>
      </c>
      <c r="C9" s="32" t="s">
        <v>41</v>
      </c>
      <c r="D9" s="32">
        <v>5</v>
      </c>
      <c r="E9" s="32" t="s">
        <v>84</v>
      </c>
      <c r="F9" s="32" t="s">
        <v>84</v>
      </c>
      <c r="G9" s="69" t="s">
        <v>84</v>
      </c>
      <c r="H9" s="46">
        <v>52</v>
      </c>
      <c r="I9" s="46">
        <v>2.08</v>
      </c>
      <c r="J9" s="46">
        <v>73</v>
      </c>
      <c r="K9" s="46">
        <v>2.92</v>
      </c>
      <c r="L9" s="46">
        <f t="shared" si="0"/>
        <v>125</v>
      </c>
      <c r="M9" s="46">
        <f t="shared" si="0"/>
        <v>5</v>
      </c>
      <c r="AC9" s="1"/>
      <c r="AD9" s="1"/>
      <c r="AE9" s="2"/>
      <c r="AF9"/>
      <c r="AG9" s="35"/>
      <c r="AH9" s="35"/>
    </row>
    <row r="10" spans="1:34" ht="12.75">
      <c r="A10" s="15" t="s">
        <v>9</v>
      </c>
      <c r="B10" s="15" t="s">
        <v>58</v>
      </c>
      <c r="C10" s="32" t="s">
        <v>45</v>
      </c>
      <c r="D10" s="32">
        <v>4</v>
      </c>
      <c r="E10" s="32" t="s">
        <v>84</v>
      </c>
      <c r="F10" s="32" t="s">
        <v>84</v>
      </c>
      <c r="G10" s="32"/>
      <c r="H10" s="46">
        <v>24</v>
      </c>
      <c r="I10" s="46">
        <v>0.96</v>
      </c>
      <c r="J10" s="46">
        <v>76</v>
      </c>
      <c r="K10" s="46">
        <v>3.04</v>
      </c>
      <c r="L10" s="46">
        <f t="shared" si="0"/>
        <v>100</v>
      </c>
      <c r="M10" s="46">
        <f t="shared" si="0"/>
        <v>4</v>
      </c>
      <c r="AC10" s="1"/>
      <c r="AD10" s="1"/>
      <c r="AE10" s="2"/>
      <c r="AF10"/>
      <c r="AG10" s="35"/>
      <c r="AH10" s="35"/>
    </row>
    <row r="11" spans="1:34" ht="12.75">
      <c r="A11" s="15" t="s">
        <v>10</v>
      </c>
      <c r="B11" s="15" t="s">
        <v>46</v>
      </c>
      <c r="C11" s="32" t="s">
        <v>45</v>
      </c>
      <c r="D11" s="32">
        <v>4</v>
      </c>
      <c r="E11" s="32" t="s">
        <v>84</v>
      </c>
      <c r="F11" s="32" t="s">
        <v>87</v>
      </c>
      <c r="G11" s="77"/>
      <c r="H11" s="46">
        <v>28</v>
      </c>
      <c r="I11" s="46">
        <v>1.12</v>
      </c>
      <c r="J11" s="46">
        <v>72</v>
      </c>
      <c r="K11" s="46">
        <v>2.88</v>
      </c>
      <c r="L11" s="46">
        <f t="shared" si="0"/>
        <v>100</v>
      </c>
      <c r="M11" s="46">
        <f t="shared" si="0"/>
        <v>4</v>
      </c>
      <c r="AC11" s="1"/>
      <c r="AD11" s="1"/>
      <c r="AE11" s="2"/>
      <c r="AF11"/>
      <c r="AG11" s="35"/>
      <c r="AH11" s="35"/>
    </row>
    <row r="12" spans="1:34" ht="25.5">
      <c r="A12" s="15" t="s">
        <v>11</v>
      </c>
      <c r="B12" s="22" t="s">
        <v>33</v>
      </c>
      <c r="C12" s="32" t="s">
        <v>41</v>
      </c>
      <c r="D12" s="32">
        <v>2</v>
      </c>
      <c r="E12" s="32" t="s">
        <v>84</v>
      </c>
      <c r="F12" s="32" t="s">
        <v>84</v>
      </c>
      <c r="G12" s="32"/>
      <c r="H12" s="46">
        <v>24</v>
      </c>
      <c r="I12" s="46">
        <v>0.96</v>
      </c>
      <c r="J12" s="46">
        <v>26</v>
      </c>
      <c r="K12" s="46">
        <v>1.04</v>
      </c>
      <c r="L12" s="46">
        <f t="shared" si="0"/>
        <v>50</v>
      </c>
      <c r="M12" s="46">
        <f t="shared" si="0"/>
        <v>2</v>
      </c>
      <c r="AC12" s="1"/>
      <c r="AD12" s="1"/>
      <c r="AE12" s="2"/>
      <c r="AF12"/>
      <c r="AG12" s="35"/>
      <c r="AH12" s="35"/>
    </row>
    <row r="13" spans="1:34" ht="25.5">
      <c r="A13" s="15" t="s">
        <v>12</v>
      </c>
      <c r="B13" s="63" t="s">
        <v>72</v>
      </c>
      <c r="C13" s="32" t="s">
        <v>41</v>
      </c>
      <c r="D13" s="32">
        <v>3</v>
      </c>
      <c r="E13" s="32" t="s">
        <v>84</v>
      </c>
      <c r="F13" s="32" t="s">
        <v>84</v>
      </c>
      <c r="G13" s="32"/>
      <c r="H13" s="46">
        <v>26</v>
      </c>
      <c r="I13" s="46">
        <v>1.04</v>
      </c>
      <c r="J13" s="46">
        <v>49</v>
      </c>
      <c r="K13" s="46">
        <v>1.96</v>
      </c>
      <c r="L13" s="46">
        <f t="shared" si="0"/>
        <v>75</v>
      </c>
      <c r="M13" s="46">
        <f t="shared" si="0"/>
        <v>3</v>
      </c>
      <c r="AC13" s="1"/>
      <c r="AD13" s="1"/>
      <c r="AE13" s="2"/>
      <c r="AF13"/>
      <c r="AG13" s="35"/>
      <c r="AH13" s="35"/>
    </row>
    <row r="14" spans="1:34" ht="12.75">
      <c r="A14" s="15" t="s">
        <v>13</v>
      </c>
      <c r="B14" s="63" t="s">
        <v>37</v>
      </c>
      <c r="C14" s="32" t="s">
        <v>45</v>
      </c>
      <c r="D14" s="32">
        <v>4</v>
      </c>
      <c r="E14" s="32" t="s">
        <v>84</v>
      </c>
      <c r="F14" s="32" t="s">
        <v>84</v>
      </c>
      <c r="G14" s="32"/>
      <c r="H14" s="46">
        <v>36</v>
      </c>
      <c r="I14" s="46">
        <v>1.44</v>
      </c>
      <c r="J14" s="46">
        <v>64</v>
      </c>
      <c r="K14" s="46">
        <v>2.56</v>
      </c>
      <c r="L14" s="46">
        <f t="shared" si="0"/>
        <v>100</v>
      </c>
      <c r="M14" s="46">
        <f t="shared" si="0"/>
        <v>4</v>
      </c>
      <c r="AC14" s="1"/>
      <c r="AD14" s="1"/>
      <c r="AE14" s="2"/>
      <c r="AF14"/>
      <c r="AG14" s="35"/>
      <c r="AH14" s="35"/>
    </row>
    <row r="15" spans="1:34" ht="12.75">
      <c r="A15" s="15" t="s">
        <v>14</v>
      </c>
      <c r="B15" s="18" t="s">
        <v>40</v>
      </c>
      <c r="C15" s="32" t="s">
        <v>41</v>
      </c>
      <c r="D15" s="32">
        <v>0</v>
      </c>
      <c r="E15" s="32" t="s">
        <v>84</v>
      </c>
      <c r="F15" s="32"/>
      <c r="G15" s="32"/>
      <c r="H15" s="46">
        <v>4</v>
      </c>
      <c r="I15" s="46"/>
      <c r="J15" s="46"/>
      <c r="K15" s="46"/>
      <c r="L15" s="46"/>
      <c r="M15" s="46">
        <f>SUM(I15,K15)</f>
        <v>0</v>
      </c>
      <c r="AC15" s="1"/>
      <c r="AD15" s="1"/>
      <c r="AE15" s="2"/>
      <c r="AF15"/>
      <c r="AG15" s="35"/>
      <c r="AH15" s="35"/>
    </row>
    <row r="16" spans="1:34" ht="12.75">
      <c r="A16" s="12"/>
      <c r="B16" s="1"/>
      <c r="C16" s="8"/>
      <c r="D16" s="46">
        <f>SUM(D7:D15)</f>
        <v>30</v>
      </c>
      <c r="E16" s="70"/>
      <c r="F16" s="8">
        <f>SUM(F7:G15)</f>
        <v>0</v>
      </c>
      <c r="G16" s="8"/>
      <c r="H16" s="46">
        <f>SUM(H7:H15)</f>
        <v>234</v>
      </c>
      <c r="I16" s="46">
        <f>SUM(I7:I15)</f>
        <v>9.200000000000001</v>
      </c>
      <c r="J16" s="46">
        <f>SUM(J7:J15)</f>
        <v>520</v>
      </c>
      <c r="K16" s="72">
        <f>SUM(K7:K15)</f>
        <v>20.799999999999997</v>
      </c>
      <c r="L16" s="46">
        <f>SUM(H16,J16)</f>
        <v>754</v>
      </c>
      <c r="M16" s="46">
        <f>SUM(I16,K16)</f>
        <v>30</v>
      </c>
      <c r="AC16" s="1"/>
      <c r="AD16" s="1"/>
      <c r="AE16" s="2"/>
      <c r="AF16"/>
      <c r="AG16" s="35"/>
      <c r="AH16" s="35"/>
    </row>
    <row r="17" spans="1:34" ht="12.75" customHeight="1">
      <c r="A17" s="12"/>
      <c r="B17" s="1"/>
      <c r="C17" s="8"/>
      <c r="D17" s="5"/>
      <c r="E17" s="70"/>
      <c r="F17" s="8"/>
      <c r="G17" s="8"/>
      <c r="H17" s="8"/>
      <c r="I17" s="8"/>
      <c r="J17" s="8"/>
      <c r="K17" s="8"/>
      <c r="L17" s="8"/>
      <c r="M17" s="8"/>
      <c r="AC17" s="1"/>
      <c r="AD17" s="1"/>
      <c r="AE17" s="2"/>
      <c r="AF17"/>
      <c r="AG17" s="35"/>
      <c r="AH17" s="35"/>
    </row>
    <row r="18" spans="1:34" ht="20.25" customHeight="1">
      <c r="A18" s="89" t="s">
        <v>18</v>
      </c>
      <c r="B18" s="90"/>
      <c r="C18" s="90"/>
      <c r="D18" s="91"/>
      <c r="E18" s="89" t="s">
        <v>85</v>
      </c>
      <c r="F18" s="92"/>
      <c r="G18" s="93"/>
      <c r="H18" s="60" t="s">
        <v>25</v>
      </c>
      <c r="I18" s="94" t="s">
        <v>2</v>
      </c>
      <c r="J18" s="60" t="s">
        <v>27</v>
      </c>
      <c r="K18" s="94" t="s">
        <v>2</v>
      </c>
      <c r="L18" s="87" t="s">
        <v>43</v>
      </c>
      <c r="M18" s="87" t="s">
        <v>44</v>
      </c>
      <c r="N18" s="6"/>
      <c r="V18" s="6"/>
      <c r="W18" s="6"/>
      <c r="X18" s="6"/>
      <c r="Y18" s="6"/>
      <c r="Z18" s="6"/>
      <c r="AA18" s="6"/>
      <c r="AB18" s="6"/>
      <c r="AC18" s="6"/>
      <c r="AD18" s="6"/>
      <c r="AE18" s="7"/>
      <c r="AF18"/>
      <c r="AG18" s="35"/>
      <c r="AH18" s="35"/>
    </row>
    <row r="19" spans="1:34" ht="16.5">
      <c r="A19" s="13" t="s">
        <v>3</v>
      </c>
      <c r="B19" s="76" t="s">
        <v>74</v>
      </c>
      <c r="C19" s="13" t="s">
        <v>4</v>
      </c>
      <c r="D19" s="14" t="s">
        <v>2</v>
      </c>
      <c r="E19" s="14" t="s">
        <v>1</v>
      </c>
      <c r="F19" s="14" t="s">
        <v>0</v>
      </c>
      <c r="G19" s="59" t="s">
        <v>31</v>
      </c>
      <c r="H19" s="60" t="s">
        <v>26</v>
      </c>
      <c r="I19" s="95"/>
      <c r="J19" s="60" t="s">
        <v>28</v>
      </c>
      <c r="K19" s="95"/>
      <c r="L19" s="88"/>
      <c r="M19" s="88"/>
      <c r="AC19" s="1"/>
      <c r="AD19" s="1"/>
      <c r="AE19" s="2"/>
      <c r="AF19"/>
      <c r="AG19" s="35"/>
      <c r="AH19" s="35"/>
    </row>
    <row r="20" spans="1:34" ht="12.75">
      <c r="A20" s="15" t="s">
        <v>5</v>
      </c>
      <c r="B20" s="64" t="s">
        <v>38</v>
      </c>
      <c r="C20" s="29" t="s">
        <v>45</v>
      </c>
      <c r="D20" s="16">
        <v>5</v>
      </c>
      <c r="E20" s="32" t="s">
        <v>84</v>
      </c>
      <c r="F20" s="32" t="s">
        <v>84</v>
      </c>
      <c r="G20" s="32"/>
      <c r="H20" s="46">
        <v>28</v>
      </c>
      <c r="I20" s="46">
        <v>1.12</v>
      </c>
      <c r="J20" s="46">
        <v>97</v>
      </c>
      <c r="K20" s="46">
        <v>3.88</v>
      </c>
      <c r="L20" s="46">
        <f aca="true" t="shared" si="1" ref="L20:M28">SUM(H20,J20)</f>
        <v>125</v>
      </c>
      <c r="M20" s="46">
        <f t="shared" si="1"/>
        <v>5</v>
      </c>
      <c r="O20" s="57"/>
      <c r="T20" s="6"/>
      <c r="U20" s="6"/>
      <c r="AC20" s="1"/>
      <c r="AD20" s="1"/>
      <c r="AE20" s="2"/>
      <c r="AF20"/>
      <c r="AG20" s="35"/>
      <c r="AH20" s="35"/>
    </row>
    <row r="21" spans="1:34" ht="12.75">
      <c r="A21" s="15" t="s">
        <v>6</v>
      </c>
      <c r="B21" s="64" t="s">
        <v>8</v>
      </c>
      <c r="C21" s="29" t="s">
        <v>45</v>
      </c>
      <c r="D21" s="16">
        <v>4</v>
      </c>
      <c r="E21" s="16" t="s">
        <v>84</v>
      </c>
      <c r="F21" s="16" t="s">
        <v>84</v>
      </c>
      <c r="G21" s="32"/>
      <c r="H21" s="19">
        <v>32</v>
      </c>
      <c r="I21" s="19">
        <v>1.28</v>
      </c>
      <c r="J21" s="19">
        <v>73</v>
      </c>
      <c r="K21" s="19">
        <v>2.72</v>
      </c>
      <c r="L21" s="19">
        <f t="shared" si="1"/>
        <v>105</v>
      </c>
      <c r="M21" s="19">
        <f t="shared" si="1"/>
        <v>4</v>
      </c>
      <c r="AC21" s="1"/>
      <c r="AD21" s="1"/>
      <c r="AE21" s="2"/>
      <c r="AF21"/>
      <c r="AG21" s="35"/>
      <c r="AH21" s="35"/>
    </row>
    <row r="22" spans="1:34" ht="12.75">
      <c r="A22" s="15" t="s">
        <v>7</v>
      </c>
      <c r="B22" s="64" t="s">
        <v>34</v>
      </c>
      <c r="C22" s="29" t="s">
        <v>45</v>
      </c>
      <c r="D22" s="32">
        <v>5</v>
      </c>
      <c r="E22" s="32" t="s">
        <v>84</v>
      </c>
      <c r="F22" s="32" t="s">
        <v>84</v>
      </c>
      <c r="G22" s="69" t="s">
        <v>84</v>
      </c>
      <c r="H22" s="46">
        <v>52</v>
      </c>
      <c r="I22" s="46">
        <v>2.08</v>
      </c>
      <c r="J22" s="46">
        <v>73</v>
      </c>
      <c r="K22" s="46">
        <v>2.92</v>
      </c>
      <c r="L22" s="46">
        <f t="shared" si="1"/>
        <v>125</v>
      </c>
      <c r="M22" s="46">
        <f t="shared" si="1"/>
        <v>5</v>
      </c>
      <c r="O22" s="57"/>
      <c r="AC22" s="1"/>
      <c r="AD22" s="1"/>
      <c r="AE22" s="2"/>
      <c r="AF22"/>
      <c r="AG22" s="35"/>
      <c r="AH22" s="35"/>
    </row>
    <row r="23" spans="1:34" ht="12.75">
      <c r="A23" s="15" t="s">
        <v>9</v>
      </c>
      <c r="B23" s="64" t="s">
        <v>35</v>
      </c>
      <c r="C23" s="29" t="s">
        <v>41</v>
      </c>
      <c r="D23" s="16">
        <v>5</v>
      </c>
      <c r="E23" s="16" t="s">
        <v>84</v>
      </c>
      <c r="F23" s="16" t="s">
        <v>84</v>
      </c>
      <c r="G23" s="65" t="s">
        <v>84</v>
      </c>
      <c r="H23" s="19">
        <v>44</v>
      </c>
      <c r="I23" s="19">
        <v>1.76</v>
      </c>
      <c r="J23" s="19">
        <v>81</v>
      </c>
      <c r="K23" s="19">
        <v>3.24</v>
      </c>
      <c r="L23" s="19">
        <f t="shared" si="1"/>
        <v>125</v>
      </c>
      <c r="M23" s="19">
        <f t="shared" si="1"/>
        <v>5</v>
      </c>
      <c r="O23" s="57"/>
      <c r="AC23" s="1"/>
      <c r="AD23" s="1"/>
      <c r="AE23" s="2"/>
      <c r="AF23"/>
      <c r="AG23" s="35"/>
      <c r="AH23" s="35"/>
    </row>
    <row r="24" spans="1:34" ht="12.75">
      <c r="A24" s="15" t="s">
        <v>10</v>
      </c>
      <c r="B24" s="64" t="s">
        <v>39</v>
      </c>
      <c r="C24" s="29" t="s">
        <v>45</v>
      </c>
      <c r="D24" s="32">
        <v>2</v>
      </c>
      <c r="E24" s="32" t="s">
        <v>84</v>
      </c>
      <c r="F24" s="32" t="s">
        <v>84</v>
      </c>
      <c r="G24" s="32"/>
      <c r="H24" s="46">
        <v>24</v>
      </c>
      <c r="I24" s="46">
        <v>0.96</v>
      </c>
      <c r="J24" s="46">
        <v>26</v>
      </c>
      <c r="K24" s="46">
        <v>1.04</v>
      </c>
      <c r="L24" s="19">
        <f t="shared" si="1"/>
        <v>50</v>
      </c>
      <c r="M24" s="19">
        <f t="shared" si="1"/>
        <v>2</v>
      </c>
      <c r="O24" s="57"/>
      <c r="AC24" s="1"/>
      <c r="AD24" s="1"/>
      <c r="AE24" s="2"/>
      <c r="AF24"/>
      <c r="AG24" s="35"/>
      <c r="AH24" s="35"/>
    </row>
    <row r="25" spans="1:34" ht="12.75">
      <c r="A25" s="15" t="s">
        <v>11</v>
      </c>
      <c r="B25" s="66" t="s">
        <v>54</v>
      </c>
      <c r="C25" s="29" t="s">
        <v>41</v>
      </c>
      <c r="D25" s="16">
        <v>1</v>
      </c>
      <c r="E25" s="16" t="s">
        <v>84</v>
      </c>
      <c r="F25" s="16"/>
      <c r="G25" s="29"/>
      <c r="H25" s="19">
        <v>12</v>
      </c>
      <c r="I25" s="19">
        <v>0.48</v>
      </c>
      <c r="J25" s="19">
        <v>13</v>
      </c>
      <c r="K25" s="19">
        <v>0.52</v>
      </c>
      <c r="L25" s="19">
        <f t="shared" si="1"/>
        <v>25</v>
      </c>
      <c r="M25" s="19">
        <f t="shared" si="1"/>
        <v>1</v>
      </c>
      <c r="AC25" s="1"/>
      <c r="AD25" s="1"/>
      <c r="AE25" s="2"/>
      <c r="AF25"/>
      <c r="AG25" s="35"/>
      <c r="AH25" s="35"/>
    </row>
    <row r="26" spans="1:34" ht="12.75">
      <c r="A26" s="15" t="s">
        <v>12</v>
      </c>
      <c r="B26" s="67" t="s">
        <v>68</v>
      </c>
      <c r="C26" s="16" t="s">
        <v>41</v>
      </c>
      <c r="D26" s="16">
        <v>3</v>
      </c>
      <c r="E26" s="16" t="s">
        <v>84</v>
      </c>
      <c r="F26" s="16"/>
      <c r="G26" s="62" t="s">
        <v>84</v>
      </c>
      <c r="H26" s="19">
        <v>25</v>
      </c>
      <c r="I26" s="19">
        <v>1</v>
      </c>
      <c r="J26" s="19">
        <v>50</v>
      </c>
      <c r="K26" s="19">
        <v>2</v>
      </c>
      <c r="L26" s="19">
        <f t="shared" si="1"/>
        <v>75</v>
      </c>
      <c r="M26" s="19">
        <f t="shared" si="1"/>
        <v>3</v>
      </c>
      <c r="AC26" s="1"/>
      <c r="AD26" s="1"/>
      <c r="AE26" s="2"/>
      <c r="AF26"/>
      <c r="AG26" s="35"/>
      <c r="AH26" s="35"/>
    </row>
    <row r="27" spans="1:34" ht="12.75">
      <c r="A27" s="15" t="s">
        <v>13</v>
      </c>
      <c r="B27" s="66" t="s">
        <v>42</v>
      </c>
      <c r="C27" s="16" t="s">
        <v>41</v>
      </c>
      <c r="D27" s="16">
        <v>5</v>
      </c>
      <c r="E27" s="16"/>
      <c r="F27" s="16"/>
      <c r="G27" s="61" t="s">
        <v>84</v>
      </c>
      <c r="H27" s="19">
        <v>150</v>
      </c>
      <c r="I27" s="19">
        <v>5</v>
      </c>
      <c r="J27" s="19">
        <v>0</v>
      </c>
      <c r="K27" s="19">
        <v>0</v>
      </c>
      <c r="L27" s="19">
        <f t="shared" si="1"/>
        <v>150</v>
      </c>
      <c r="M27" s="19">
        <f t="shared" si="1"/>
        <v>5</v>
      </c>
      <c r="AC27" s="1"/>
      <c r="AD27" s="1"/>
      <c r="AE27" s="2"/>
      <c r="AF27"/>
      <c r="AG27" s="35"/>
      <c r="AH27" s="35"/>
    </row>
    <row r="28" spans="1:34" ht="12.75">
      <c r="A28" s="12"/>
      <c r="B28" s="1"/>
      <c r="C28" s="1"/>
      <c r="D28" s="56">
        <f>SUM(D20:D27)</f>
        <v>30</v>
      </c>
      <c r="F28" s="1">
        <f>SUM(F20:G27)</f>
        <v>0</v>
      </c>
      <c r="H28" s="56">
        <f>SUM(H20:H27)</f>
        <v>367</v>
      </c>
      <c r="I28" s="73">
        <f>SUM(I20:I27)</f>
        <v>13.68</v>
      </c>
      <c r="J28" s="56">
        <f>SUM(J20:J27)</f>
        <v>413</v>
      </c>
      <c r="K28" s="73">
        <f>SUM(K20:K27)</f>
        <v>16.32</v>
      </c>
      <c r="L28" s="19">
        <f t="shared" si="1"/>
        <v>780</v>
      </c>
      <c r="M28" s="19">
        <f t="shared" si="1"/>
        <v>30</v>
      </c>
      <c r="O28" s="57"/>
      <c r="AC28" s="1"/>
      <c r="AD28" s="1"/>
      <c r="AE28" s="2"/>
      <c r="AF28"/>
      <c r="AG28" s="35"/>
      <c r="AH28" s="35"/>
    </row>
    <row r="29" spans="1:34" ht="12.75">
      <c r="A29" s="12"/>
      <c r="B29" s="1"/>
      <c r="C29" s="1"/>
      <c r="D29" s="3"/>
      <c r="I29" s="1"/>
      <c r="J29" s="42"/>
      <c r="K29" s="42"/>
      <c r="L29" s="42"/>
      <c r="AC29" s="1"/>
      <c r="AD29" s="1"/>
      <c r="AE29" s="2"/>
      <c r="AF29"/>
      <c r="AG29" s="35"/>
      <c r="AH29" s="35"/>
    </row>
    <row r="30" spans="1:34" ht="12.75" customHeight="1">
      <c r="A30" s="89" t="s">
        <v>20</v>
      </c>
      <c r="B30" s="90"/>
      <c r="C30" s="90"/>
      <c r="D30" s="91"/>
      <c r="E30" s="89" t="s">
        <v>85</v>
      </c>
      <c r="F30" s="92"/>
      <c r="G30" s="93"/>
      <c r="H30" s="60" t="s">
        <v>25</v>
      </c>
      <c r="I30" s="94" t="s">
        <v>2</v>
      </c>
      <c r="J30" s="60" t="s">
        <v>27</v>
      </c>
      <c r="K30" s="94" t="s">
        <v>2</v>
      </c>
      <c r="L30" s="87" t="s">
        <v>43</v>
      </c>
      <c r="M30" s="87" t="s">
        <v>44</v>
      </c>
      <c r="AC30" s="1"/>
      <c r="AD30" s="1"/>
      <c r="AE30" s="2"/>
      <c r="AF30"/>
      <c r="AG30" s="35"/>
      <c r="AH30" s="35"/>
    </row>
    <row r="31" spans="1:34" ht="12.75" customHeight="1">
      <c r="A31" s="13" t="s">
        <v>3</v>
      </c>
      <c r="B31" s="76" t="s">
        <v>74</v>
      </c>
      <c r="C31" s="13" t="s">
        <v>4</v>
      </c>
      <c r="D31" s="14" t="s">
        <v>2</v>
      </c>
      <c r="E31" s="14" t="s">
        <v>1</v>
      </c>
      <c r="F31" s="14" t="s">
        <v>0</v>
      </c>
      <c r="G31" s="58" t="s">
        <v>29</v>
      </c>
      <c r="H31" s="60" t="s">
        <v>26</v>
      </c>
      <c r="I31" s="95"/>
      <c r="J31" s="60" t="s">
        <v>28</v>
      </c>
      <c r="K31" s="95"/>
      <c r="L31" s="88"/>
      <c r="M31" s="88"/>
      <c r="AC31" s="1"/>
      <c r="AD31" s="1"/>
      <c r="AE31" s="2"/>
      <c r="AF31"/>
      <c r="AG31" s="35"/>
      <c r="AH31" s="35"/>
    </row>
    <row r="32" spans="1:34" ht="16.5" customHeight="1">
      <c r="A32" s="31" t="s">
        <v>5</v>
      </c>
      <c r="B32" s="25" t="s">
        <v>53</v>
      </c>
      <c r="C32" s="32" t="s">
        <v>41</v>
      </c>
      <c r="D32" s="32">
        <v>2</v>
      </c>
      <c r="E32" s="32" t="s">
        <v>84</v>
      </c>
      <c r="F32" s="32"/>
      <c r="G32" s="43"/>
      <c r="H32" s="46">
        <v>12</v>
      </c>
      <c r="I32" s="46">
        <v>0.48</v>
      </c>
      <c r="J32" s="46">
        <v>38</v>
      </c>
      <c r="K32" s="46">
        <v>1.52</v>
      </c>
      <c r="L32" s="46">
        <f>SUM(H32,J32)</f>
        <v>50</v>
      </c>
      <c r="M32" s="46">
        <f>SUM(I32,K32)</f>
        <v>2</v>
      </c>
      <c r="N32" s="6"/>
      <c r="V32" s="6"/>
      <c r="W32" s="6"/>
      <c r="X32" s="6"/>
      <c r="Y32" s="6"/>
      <c r="Z32" s="6"/>
      <c r="AA32" s="6"/>
      <c r="AB32" s="6"/>
      <c r="AC32" s="6"/>
      <c r="AD32" s="6"/>
      <c r="AE32" s="7"/>
      <c r="AF32"/>
      <c r="AG32" s="35"/>
      <c r="AH32" s="35"/>
    </row>
    <row r="33" spans="1:34" s="11" customFormat="1" ht="12.75">
      <c r="A33" s="31" t="s">
        <v>6</v>
      </c>
      <c r="B33" s="31" t="s">
        <v>47</v>
      </c>
      <c r="C33" s="32" t="s">
        <v>45</v>
      </c>
      <c r="D33" s="32">
        <v>5</v>
      </c>
      <c r="E33" s="32" t="s">
        <v>84</v>
      </c>
      <c r="F33" s="32" t="s">
        <v>84</v>
      </c>
      <c r="G33" s="68" t="s">
        <v>84</v>
      </c>
      <c r="H33" s="46">
        <v>52</v>
      </c>
      <c r="I33" s="46">
        <v>2.08</v>
      </c>
      <c r="J33" s="46">
        <v>73</v>
      </c>
      <c r="K33" s="46">
        <v>2.92</v>
      </c>
      <c r="L33" s="46">
        <f aca="true" t="shared" si="2" ref="L33:M41">SUM(H33,J33)</f>
        <v>125</v>
      </c>
      <c r="M33" s="19">
        <f t="shared" si="2"/>
        <v>5</v>
      </c>
      <c r="N33" s="10"/>
      <c r="O33" s="1"/>
      <c r="P33" s="1"/>
      <c r="Q33" s="1"/>
      <c r="R33" s="1"/>
      <c r="S33" s="1"/>
      <c r="T33" s="1"/>
      <c r="U33" s="1"/>
      <c r="V33" s="10"/>
      <c r="W33" s="10"/>
      <c r="X33" s="10"/>
      <c r="Y33" s="10"/>
      <c r="Z33" s="10"/>
      <c r="AA33" s="10"/>
      <c r="AB33" s="10"/>
      <c r="AC33" s="10"/>
      <c r="AD33" s="10"/>
      <c r="AE33" s="33"/>
      <c r="AG33" s="52"/>
      <c r="AH33" s="52"/>
    </row>
    <row r="34" spans="1:34" s="11" customFormat="1" ht="12.75">
      <c r="A34" s="31" t="s">
        <v>7</v>
      </c>
      <c r="B34" s="15" t="s">
        <v>35</v>
      </c>
      <c r="C34" s="29" t="s">
        <v>45</v>
      </c>
      <c r="D34" s="16">
        <v>5</v>
      </c>
      <c r="E34" s="16" t="s">
        <v>84</v>
      </c>
      <c r="F34" s="16" t="s">
        <v>84</v>
      </c>
      <c r="G34" s="65" t="s">
        <v>84</v>
      </c>
      <c r="H34" s="19">
        <v>44</v>
      </c>
      <c r="I34" s="19">
        <v>1.76</v>
      </c>
      <c r="J34" s="19">
        <v>81</v>
      </c>
      <c r="K34" s="19">
        <v>3.24</v>
      </c>
      <c r="L34" s="19">
        <f t="shared" si="2"/>
        <v>125</v>
      </c>
      <c r="M34" s="19">
        <f t="shared" si="2"/>
        <v>5</v>
      </c>
      <c r="N34" s="10"/>
      <c r="O34" s="1"/>
      <c r="P34" s="1"/>
      <c r="Q34" s="1"/>
      <c r="R34" s="1"/>
      <c r="S34" s="1"/>
      <c r="T34" s="1"/>
      <c r="U34" s="1"/>
      <c r="V34" s="10"/>
      <c r="W34" s="10"/>
      <c r="X34" s="10"/>
      <c r="Y34" s="10"/>
      <c r="Z34" s="10"/>
      <c r="AA34" s="10"/>
      <c r="AB34" s="10"/>
      <c r="AC34" s="10"/>
      <c r="AD34" s="10"/>
      <c r="AE34" s="33"/>
      <c r="AG34" s="52"/>
      <c r="AH34" s="52"/>
    </row>
    <row r="35" spans="1:34" s="11" customFormat="1" ht="12.75">
      <c r="A35" s="31" t="s">
        <v>9</v>
      </c>
      <c r="B35" s="30" t="s">
        <v>49</v>
      </c>
      <c r="C35" s="26" t="s">
        <v>45</v>
      </c>
      <c r="D35" s="26">
        <v>3</v>
      </c>
      <c r="E35" s="32" t="s">
        <v>84</v>
      </c>
      <c r="F35" s="32" t="s">
        <v>84</v>
      </c>
      <c r="G35" s="32"/>
      <c r="H35" s="46">
        <v>30</v>
      </c>
      <c r="I35" s="46">
        <v>1.2</v>
      </c>
      <c r="J35" s="46">
        <v>45</v>
      </c>
      <c r="K35" s="46">
        <v>1.8</v>
      </c>
      <c r="L35" s="46">
        <f t="shared" si="2"/>
        <v>75</v>
      </c>
      <c r="M35" s="19">
        <f t="shared" si="2"/>
        <v>3</v>
      </c>
      <c r="N35" s="10"/>
      <c r="O35" s="6"/>
      <c r="P35" s="6"/>
      <c r="Q35" s="6"/>
      <c r="R35" s="6"/>
      <c r="S35" s="6"/>
      <c r="T35" s="6"/>
      <c r="U35" s="6"/>
      <c r="V35" s="10"/>
      <c r="W35" s="10"/>
      <c r="X35" s="10"/>
      <c r="Y35" s="10"/>
      <c r="Z35" s="10"/>
      <c r="AA35" s="10"/>
      <c r="AB35" s="10"/>
      <c r="AC35" s="10"/>
      <c r="AD35" s="10"/>
      <c r="AE35" s="33"/>
      <c r="AG35" s="52"/>
      <c r="AH35" s="52"/>
    </row>
    <row r="36" spans="1:34" s="28" customFormat="1" ht="12.75">
      <c r="A36" s="31" t="s">
        <v>10</v>
      </c>
      <c r="B36" s="31" t="s">
        <v>56</v>
      </c>
      <c r="C36" s="16" t="s">
        <v>41</v>
      </c>
      <c r="D36" s="16">
        <v>4</v>
      </c>
      <c r="E36" s="16" t="s">
        <v>84</v>
      </c>
      <c r="F36" s="16" t="s">
        <v>84</v>
      </c>
      <c r="G36" s="62" t="s">
        <v>84</v>
      </c>
      <c r="H36" s="19">
        <v>42</v>
      </c>
      <c r="I36" s="19">
        <v>1.68</v>
      </c>
      <c r="J36" s="46">
        <v>58</v>
      </c>
      <c r="K36" s="46">
        <v>2.32</v>
      </c>
      <c r="L36" s="46">
        <f t="shared" si="2"/>
        <v>100</v>
      </c>
      <c r="M36" s="19">
        <f t="shared" si="2"/>
        <v>4</v>
      </c>
      <c r="N36" s="27"/>
      <c r="O36" s="10"/>
      <c r="P36" s="10"/>
      <c r="Q36" s="10"/>
      <c r="R36" s="10"/>
      <c r="S36" s="10"/>
      <c r="T36" s="10"/>
      <c r="U36" s="10"/>
      <c r="V36" s="27"/>
      <c r="W36" s="27"/>
      <c r="X36" s="27"/>
      <c r="Y36" s="27"/>
      <c r="Z36" s="27"/>
      <c r="AA36" s="27"/>
      <c r="AB36" s="27"/>
      <c r="AC36" s="27"/>
      <c r="AD36" s="27"/>
      <c r="AE36" s="9"/>
      <c r="AG36" s="53"/>
      <c r="AH36" s="53"/>
    </row>
    <row r="37" spans="1:34" s="11" customFormat="1" ht="12.75">
      <c r="A37" s="31" t="s">
        <v>11</v>
      </c>
      <c r="B37" s="25" t="s">
        <v>52</v>
      </c>
      <c r="C37" s="32" t="s">
        <v>41</v>
      </c>
      <c r="D37" s="32">
        <v>3</v>
      </c>
      <c r="E37" s="32" t="s">
        <v>84</v>
      </c>
      <c r="F37" s="32" t="s">
        <v>84</v>
      </c>
      <c r="G37" s="43"/>
      <c r="H37" s="46">
        <v>30</v>
      </c>
      <c r="I37" s="46">
        <v>1.2</v>
      </c>
      <c r="J37" s="46">
        <v>45</v>
      </c>
      <c r="K37" s="46">
        <v>1.8</v>
      </c>
      <c r="L37" s="46">
        <f t="shared" si="2"/>
        <v>75</v>
      </c>
      <c r="M37" s="46">
        <f t="shared" si="2"/>
        <v>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3"/>
      <c r="AG37" s="52"/>
      <c r="AH37" s="52"/>
    </row>
    <row r="38" spans="1:34" s="11" customFormat="1" ht="25.5">
      <c r="A38" s="31" t="s">
        <v>12</v>
      </c>
      <c r="B38" s="25" t="s">
        <v>65</v>
      </c>
      <c r="C38" s="32" t="s">
        <v>41</v>
      </c>
      <c r="D38" s="32">
        <v>5</v>
      </c>
      <c r="E38" s="32" t="s">
        <v>84</v>
      </c>
      <c r="F38" s="32" t="s">
        <v>84</v>
      </c>
      <c r="G38" s="43"/>
      <c r="H38" s="46">
        <v>30</v>
      </c>
      <c r="I38" s="46">
        <v>1.2</v>
      </c>
      <c r="J38" s="46">
        <v>95</v>
      </c>
      <c r="K38" s="46">
        <v>3.8</v>
      </c>
      <c r="L38" s="46">
        <f t="shared" si="2"/>
        <v>125</v>
      </c>
      <c r="M38" s="46">
        <f t="shared" si="2"/>
        <v>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3"/>
      <c r="AG38" s="52"/>
      <c r="AH38" s="52"/>
    </row>
    <row r="39" spans="1:34" s="11" customFormat="1" ht="12.75">
      <c r="A39" s="31" t="s">
        <v>13</v>
      </c>
      <c r="B39" s="31" t="s">
        <v>73</v>
      </c>
      <c r="C39" s="32" t="s">
        <v>41</v>
      </c>
      <c r="D39" s="32">
        <v>2</v>
      </c>
      <c r="E39" s="32" t="s">
        <v>84</v>
      </c>
      <c r="F39" s="32" t="s">
        <v>84</v>
      </c>
      <c r="G39" s="68" t="s">
        <v>84</v>
      </c>
      <c r="H39" s="46">
        <v>32</v>
      </c>
      <c r="I39" s="46">
        <v>1.28</v>
      </c>
      <c r="J39" s="46">
        <v>18</v>
      </c>
      <c r="K39" s="46">
        <v>0.72</v>
      </c>
      <c r="L39" s="46">
        <f t="shared" si="2"/>
        <v>50</v>
      </c>
      <c r="M39" s="19">
        <f t="shared" si="2"/>
        <v>2</v>
      </c>
      <c r="N39" s="10"/>
      <c r="O39" s="27"/>
      <c r="P39" s="27"/>
      <c r="Q39" s="27"/>
      <c r="R39" s="27"/>
      <c r="S39" s="27"/>
      <c r="T39" s="27"/>
      <c r="U39" s="27"/>
      <c r="V39" s="10"/>
      <c r="W39" s="10"/>
      <c r="X39" s="10"/>
      <c r="Y39" s="10"/>
      <c r="Z39" s="10"/>
      <c r="AA39" s="10"/>
      <c r="AB39" s="10"/>
      <c r="AC39" s="10"/>
      <c r="AD39" s="10"/>
      <c r="AE39" s="33"/>
      <c r="AG39" s="52"/>
      <c r="AH39" s="52"/>
    </row>
    <row r="40" spans="1:34" s="11" customFormat="1" ht="25.5">
      <c r="A40" s="31" t="s">
        <v>14</v>
      </c>
      <c r="B40" s="25" t="s">
        <v>75</v>
      </c>
      <c r="C40" s="32" t="s">
        <v>41</v>
      </c>
      <c r="D40" s="16">
        <v>1</v>
      </c>
      <c r="E40" s="16"/>
      <c r="F40" s="16" t="s">
        <v>84</v>
      </c>
      <c r="G40" s="16"/>
      <c r="H40" s="19">
        <v>14</v>
      </c>
      <c r="I40" s="19">
        <v>0.56</v>
      </c>
      <c r="J40" s="19">
        <v>11</v>
      </c>
      <c r="K40" s="19">
        <v>0.44</v>
      </c>
      <c r="L40" s="19">
        <f t="shared" si="2"/>
        <v>25</v>
      </c>
      <c r="M40" s="19">
        <f t="shared" si="2"/>
        <v>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33"/>
      <c r="AG40" s="52"/>
      <c r="AH40" s="52"/>
    </row>
    <row r="41" spans="1:34" s="11" customFormat="1" ht="12.75">
      <c r="A41" s="12"/>
      <c r="B41" s="20"/>
      <c r="C41" s="20"/>
      <c r="D41" s="37">
        <f>SUM(D32:D40)</f>
        <v>30</v>
      </c>
      <c r="E41" s="4"/>
      <c r="F41" s="4">
        <f>SUM(F32:G40)</f>
        <v>0</v>
      </c>
      <c r="G41" s="4"/>
      <c r="H41" s="46">
        <f>SUM(H32:H40)</f>
        <v>286</v>
      </c>
      <c r="I41" s="72">
        <f>SUM(I32:I40)</f>
        <v>11.44</v>
      </c>
      <c r="J41" s="46">
        <f>SUM(J32:J40)</f>
        <v>464</v>
      </c>
      <c r="K41" s="72">
        <f>SUM(K32:K40)</f>
        <v>18.560000000000002</v>
      </c>
      <c r="L41" s="46">
        <f t="shared" si="2"/>
        <v>750</v>
      </c>
      <c r="M41" s="19">
        <f t="shared" si="2"/>
        <v>30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33"/>
      <c r="AG41" s="52"/>
      <c r="AH41" s="52"/>
    </row>
    <row r="42" spans="1:34" ht="12.75">
      <c r="A42" s="12"/>
      <c r="B42" s="20"/>
      <c r="C42" s="20"/>
      <c r="D42" s="21"/>
      <c r="E42" s="21"/>
      <c r="F42" s="21"/>
      <c r="G42" s="21"/>
      <c r="I42" s="1"/>
      <c r="J42" s="42"/>
      <c r="K42" s="42"/>
      <c r="L42" s="42"/>
      <c r="O42" s="10"/>
      <c r="P42" s="10"/>
      <c r="Q42" s="10"/>
      <c r="R42" s="10"/>
      <c r="S42" s="10"/>
      <c r="T42" s="10"/>
      <c r="U42" s="10"/>
      <c r="AC42" s="1"/>
      <c r="AD42" s="1"/>
      <c r="AE42" s="2"/>
      <c r="AF42"/>
      <c r="AG42" s="35"/>
      <c r="AH42" s="35"/>
    </row>
    <row r="43" spans="1:34" ht="12.75" customHeight="1">
      <c r="A43" s="89" t="s">
        <v>21</v>
      </c>
      <c r="B43" s="90"/>
      <c r="C43" s="90"/>
      <c r="D43" s="91"/>
      <c r="E43" s="89" t="s">
        <v>85</v>
      </c>
      <c r="F43" s="92"/>
      <c r="G43" s="93"/>
      <c r="H43" s="60" t="s">
        <v>25</v>
      </c>
      <c r="I43" s="94" t="s">
        <v>2</v>
      </c>
      <c r="J43" s="60" t="s">
        <v>27</v>
      </c>
      <c r="K43" s="94" t="s">
        <v>2</v>
      </c>
      <c r="L43" s="87" t="s">
        <v>43</v>
      </c>
      <c r="M43" s="87" t="s">
        <v>44</v>
      </c>
      <c r="O43" s="10"/>
      <c r="P43" s="10"/>
      <c r="Q43" s="10"/>
      <c r="R43" s="10"/>
      <c r="S43" s="10"/>
      <c r="T43" s="10"/>
      <c r="U43" s="10"/>
      <c r="AC43" s="1"/>
      <c r="AD43" s="1"/>
      <c r="AE43" s="2"/>
      <c r="AF43"/>
      <c r="AG43" s="35"/>
      <c r="AH43" s="35"/>
    </row>
    <row r="44" spans="1:34" ht="12.75" customHeight="1">
      <c r="A44" s="13" t="s">
        <v>3</v>
      </c>
      <c r="B44" s="76" t="s">
        <v>74</v>
      </c>
      <c r="C44" s="13" t="s">
        <v>4</v>
      </c>
      <c r="D44" s="14" t="s">
        <v>2</v>
      </c>
      <c r="E44" s="14" t="s">
        <v>1</v>
      </c>
      <c r="F44" s="14" t="s">
        <v>0</v>
      </c>
      <c r="G44" s="59" t="s">
        <v>31</v>
      </c>
      <c r="H44" s="60" t="s">
        <v>26</v>
      </c>
      <c r="I44" s="95"/>
      <c r="J44" s="60" t="s">
        <v>28</v>
      </c>
      <c r="K44" s="95"/>
      <c r="L44" s="88"/>
      <c r="M44" s="88"/>
      <c r="O44" s="10"/>
      <c r="P44" s="10"/>
      <c r="Q44" s="10"/>
      <c r="R44" s="10"/>
      <c r="S44" s="10"/>
      <c r="T44" s="10"/>
      <c r="U44" s="10"/>
      <c r="AC44" s="1"/>
      <c r="AD44" s="1"/>
      <c r="AE44" s="2"/>
      <c r="AF44"/>
      <c r="AG44" s="35"/>
      <c r="AH44" s="35"/>
    </row>
    <row r="45" spans="1:34" ht="20.25" customHeight="1">
      <c r="A45" s="15" t="s">
        <v>5</v>
      </c>
      <c r="B45" s="15" t="s">
        <v>36</v>
      </c>
      <c r="C45" s="16" t="s">
        <v>45</v>
      </c>
      <c r="D45" s="32">
        <v>4</v>
      </c>
      <c r="E45" s="32" t="s">
        <v>84</v>
      </c>
      <c r="F45" s="32" t="s">
        <v>84</v>
      </c>
      <c r="G45" s="68" t="s">
        <v>84</v>
      </c>
      <c r="H45" s="46">
        <v>36</v>
      </c>
      <c r="I45" s="46">
        <v>1.44</v>
      </c>
      <c r="J45" s="46">
        <v>64</v>
      </c>
      <c r="K45" s="46">
        <v>2.56</v>
      </c>
      <c r="L45" s="46">
        <v>100</v>
      </c>
      <c r="M45" s="46">
        <v>4</v>
      </c>
      <c r="N45" s="6"/>
      <c r="V45" s="6"/>
      <c r="W45" s="6"/>
      <c r="X45" s="6"/>
      <c r="Y45" s="6"/>
      <c r="Z45" s="6"/>
      <c r="AA45" s="6"/>
      <c r="AB45" s="6"/>
      <c r="AC45" s="6"/>
      <c r="AD45" s="6"/>
      <c r="AE45" s="7"/>
      <c r="AF45"/>
      <c r="AG45" s="35"/>
      <c r="AH45" s="35"/>
    </row>
    <row r="46" spans="1:34" ht="38.25">
      <c r="A46" s="15" t="s">
        <v>6</v>
      </c>
      <c r="B46" s="63" t="s">
        <v>79</v>
      </c>
      <c r="C46" s="32" t="s">
        <v>45</v>
      </c>
      <c r="D46" s="32">
        <v>4</v>
      </c>
      <c r="E46" s="32" t="s">
        <v>84</v>
      </c>
      <c r="F46" s="32" t="s">
        <v>84</v>
      </c>
      <c r="G46" s="69" t="s">
        <v>84</v>
      </c>
      <c r="H46" s="46">
        <v>42</v>
      </c>
      <c r="I46" s="46">
        <v>1.68</v>
      </c>
      <c r="J46" s="46">
        <v>63</v>
      </c>
      <c r="K46" s="46">
        <v>2.32</v>
      </c>
      <c r="L46" s="46">
        <f aca="true" t="shared" si="3" ref="L46:M54">SUM(H46,J46)</f>
        <v>105</v>
      </c>
      <c r="M46" s="46">
        <f t="shared" si="3"/>
        <v>4</v>
      </c>
      <c r="O46" s="57"/>
      <c r="AC46" s="1"/>
      <c r="AD46" s="1"/>
      <c r="AE46" s="2"/>
      <c r="AF46"/>
      <c r="AG46" s="35"/>
      <c r="AH46" s="35"/>
    </row>
    <row r="47" spans="1:34" ht="38.25">
      <c r="A47" s="15" t="s">
        <v>7</v>
      </c>
      <c r="B47" s="22" t="s">
        <v>71</v>
      </c>
      <c r="C47" s="32" t="s">
        <v>41</v>
      </c>
      <c r="D47" s="32">
        <v>4</v>
      </c>
      <c r="E47" s="32" t="s">
        <v>84</v>
      </c>
      <c r="F47" s="32" t="s">
        <v>84</v>
      </c>
      <c r="G47" s="69" t="s">
        <v>84</v>
      </c>
      <c r="H47" s="46">
        <v>36</v>
      </c>
      <c r="I47" s="46">
        <v>1.44</v>
      </c>
      <c r="J47" s="46">
        <v>64</v>
      </c>
      <c r="K47" s="46">
        <v>2.56</v>
      </c>
      <c r="L47" s="46">
        <f t="shared" si="3"/>
        <v>100</v>
      </c>
      <c r="M47" s="46">
        <f t="shared" si="3"/>
        <v>4</v>
      </c>
      <c r="O47" s="57"/>
      <c r="AC47" s="1"/>
      <c r="AD47" s="1"/>
      <c r="AE47" s="2"/>
      <c r="AF47"/>
      <c r="AG47" s="35"/>
      <c r="AH47" s="35"/>
    </row>
    <row r="48" spans="1:34" ht="12.75">
      <c r="A48" s="15" t="s">
        <v>9</v>
      </c>
      <c r="B48" s="15" t="s">
        <v>50</v>
      </c>
      <c r="C48" s="16" t="s">
        <v>41</v>
      </c>
      <c r="D48" s="16">
        <v>3</v>
      </c>
      <c r="E48" s="16" t="s">
        <v>84</v>
      </c>
      <c r="F48" s="16" t="s">
        <v>84</v>
      </c>
      <c r="G48" s="62" t="s">
        <v>84</v>
      </c>
      <c r="H48" s="19">
        <v>42</v>
      </c>
      <c r="I48" s="19">
        <v>1.68</v>
      </c>
      <c r="J48" s="46">
        <v>33</v>
      </c>
      <c r="K48" s="46">
        <v>1.32</v>
      </c>
      <c r="L48" s="46">
        <f t="shared" si="3"/>
        <v>75</v>
      </c>
      <c r="M48" s="19">
        <f t="shared" si="3"/>
        <v>3</v>
      </c>
      <c r="O48" s="57"/>
      <c r="Q48" s="6"/>
      <c r="R48" s="6"/>
      <c r="S48" s="6"/>
      <c r="T48" s="6"/>
      <c r="U48" s="6"/>
      <c r="AC48" s="1"/>
      <c r="AD48" s="1"/>
      <c r="AE48" s="2"/>
      <c r="AF48"/>
      <c r="AG48" s="35"/>
      <c r="AH48" s="35"/>
    </row>
    <row r="49" spans="1:34" s="11" customFormat="1" ht="12.75">
      <c r="A49" s="15" t="s">
        <v>10</v>
      </c>
      <c r="B49" s="25" t="s">
        <v>56</v>
      </c>
      <c r="C49" s="32" t="s">
        <v>45</v>
      </c>
      <c r="D49" s="32">
        <v>5</v>
      </c>
      <c r="E49" s="32" t="s">
        <v>84</v>
      </c>
      <c r="F49" s="32" t="s">
        <v>84</v>
      </c>
      <c r="G49" s="68" t="s">
        <v>84</v>
      </c>
      <c r="H49" s="46">
        <v>42</v>
      </c>
      <c r="I49" s="46">
        <v>1.68</v>
      </c>
      <c r="J49" s="46">
        <v>83</v>
      </c>
      <c r="K49" s="46">
        <v>3.32</v>
      </c>
      <c r="L49" s="46">
        <f t="shared" si="3"/>
        <v>125</v>
      </c>
      <c r="M49" s="46">
        <f t="shared" si="3"/>
        <v>5</v>
      </c>
      <c r="N49" s="10"/>
      <c r="O49" s="6"/>
      <c r="P49" s="6"/>
      <c r="Q49" s="6"/>
      <c r="R49" s="6"/>
      <c r="S49" s="6"/>
      <c r="T49" s="6"/>
      <c r="U49" s="6"/>
      <c r="V49" s="10"/>
      <c r="W49" s="10"/>
      <c r="X49" s="10"/>
      <c r="Y49" s="10"/>
      <c r="Z49" s="10"/>
      <c r="AA49" s="10"/>
      <c r="AB49" s="10"/>
      <c r="AC49" s="10"/>
      <c r="AD49" s="10"/>
      <c r="AE49" s="33"/>
      <c r="AG49" s="52"/>
      <c r="AH49" s="52"/>
    </row>
    <row r="50" spans="1:34" ht="25.5">
      <c r="A50" s="15" t="s">
        <v>11</v>
      </c>
      <c r="B50" s="34" t="s">
        <v>77</v>
      </c>
      <c r="C50" s="32" t="s">
        <v>45</v>
      </c>
      <c r="D50" s="32">
        <v>3</v>
      </c>
      <c r="E50" s="32" t="s">
        <v>84</v>
      </c>
      <c r="F50" s="32" t="s">
        <v>84</v>
      </c>
      <c r="G50" s="69" t="s">
        <v>84</v>
      </c>
      <c r="H50" s="46">
        <v>36</v>
      </c>
      <c r="I50" s="46">
        <v>1.44</v>
      </c>
      <c r="J50" s="46">
        <v>39</v>
      </c>
      <c r="K50" s="46">
        <v>1.56</v>
      </c>
      <c r="L50" s="46">
        <f t="shared" si="3"/>
        <v>75</v>
      </c>
      <c r="M50" s="46">
        <f t="shared" si="3"/>
        <v>3</v>
      </c>
      <c r="O50" s="57"/>
      <c r="AC50" s="1"/>
      <c r="AD50" s="1"/>
      <c r="AE50" s="2"/>
      <c r="AF50"/>
      <c r="AG50" s="35"/>
      <c r="AH50" s="35"/>
    </row>
    <row r="51" spans="1:34" ht="12.75">
      <c r="A51" s="15" t="s">
        <v>12</v>
      </c>
      <c r="B51" s="15" t="s">
        <v>15</v>
      </c>
      <c r="C51" s="16" t="s">
        <v>41</v>
      </c>
      <c r="D51" s="16">
        <v>1</v>
      </c>
      <c r="E51" s="16"/>
      <c r="F51" s="16"/>
      <c r="G51" s="62" t="s">
        <v>84</v>
      </c>
      <c r="H51" s="19">
        <v>16</v>
      </c>
      <c r="I51" s="19">
        <v>0.64</v>
      </c>
      <c r="J51" s="46">
        <v>9</v>
      </c>
      <c r="K51" s="46">
        <v>0.36</v>
      </c>
      <c r="L51" s="46">
        <f t="shared" si="3"/>
        <v>25</v>
      </c>
      <c r="M51" s="19">
        <v>1</v>
      </c>
      <c r="O51" s="57"/>
      <c r="AC51" s="1"/>
      <c r="AD51" s="1"/>
      <c r="AE51" s="2"/>
      <c r="AF51"/>
      <c r="AG51" s="35"/>
      <c r="AH51" s="35"/>
    </row>
    <row r="52" spans="1:34" ht="25.5">
      <c r="A52" s="15" t="s">
        <v>13</v>
      </c>
      <c r="B52" s="25" t="s">
        <v>75</v>
      </c>
      <c r="C52" s="32" t="s">
        <v>41</v>
      </c>
      <c r="D52" s="16">
        <v>1</v>
      </c>
      <c r="E52" s="16"/>
      <c r="F52" s="16" t="s">
        <v>84</v>
      </c>
      <c r="G52" s="16"/>
      <c r="H52" s="19">
        <v>14</v>
      </c>
      <c r="I52" s="19">
        <v>0.56</v>
      </c>
      <c r="J52" s="19">
        <v>11</v>
      </c>
      <c r="K52" s="19">
        <v>0.44</v>
      </c>
      <c r="L52" s="19">
        <f t="shared" si="3"/>
        <v>25</v>
      </c>
      <c r="M52" s="19">
        <f t="shared" si="3"/>
        <v>1</v>
      </c>
      <c r="O52" s="57"/>
      <c r="AC52" s="1"/>
      <c r="AD52" s="1"/>
      <c r="AE52" s="2"/>
      <c r="AF52"/>
      <c r="AG52" s="35"/>
      <c r="AH52" s="35"/>
    </row>
    <row r="53" spans="1:34" ht="12.75">
      <c r="A53" s="15" t="s">
        <v>14</v>
      </c>
      <c r="B53" s="18" t="s">
        <v>42</v>
      </c>
      <c r="C53" s="16" t="s">
        <v>41</v>
      </c>
      <c r="D53" s="16">
        <v>5</v>
      </c>
      <c r="E53" s="16"/>
      <c r="F53" s="16"/>
      <c r="G53" s="61" t="s">
        <v>84</v>
      </c>
      <c r="H53" s="19">
        <v>150</v>
      </c>
      <c r="I53" s="19">
        <v>5</v>
      </c>
      <c r="J53" s="19">
        <v>0</v>
      </c>
      <c r="K53" s="19">
        <v>0</v>
      </c>
      <c r="L53" s="46">
        <f t="shared" si="3"/>
        <v>150</v>
      </c>
      <c r="M53" s="19">
        <f t="shared" si="3"/>
        <v>5</v>
      </c>
      <c r="AC53" s="1"/>
      <c r="AD53" s="1"/>
      <c r="AE53" s="2"/>
      <c r="AF53"/>
      <c r="AG53" s="35"/>
      <c r="AH53" s="35"/>
    </row>
    <row r="54" spans="1:34" ht="12.75">
      <c r="A54" s="17"/>
      <c r="B54" s="24"/>
      <c r="C54" s="24"/>
      <c r="D54" s="16">
        <f>SUM(D45:D53)</f>
        <v>30</v>
      </c>
      <c r="E54" s="23"/>
      <c r="F54" s="23">
        <f>SUM(F45:G53)</f>
        <v>0</v>
      </c>
      <c r="G54" s="23"/>
      <c r="H54" s="19">
        <f>SUM(H45:H53)</f>
        <v>414</v>
      </c>
      <c r="I54" s="74">
        <f>SUM(I45:I53)</f>
        <v>15.56</v>
      </c>
      <c r="J54" s="19">
        <f>SUM(J45:J53)</f>
        <v>366</v>
      </c>
      <c r="K54" s="74">
        <f>SUM(K45:K53)</f>
        <v>14.44</v>
      </c>
      <c r="L54" s="46">
        <f t="shared" si="3"/>
        <v>780</v>
      </c>
      <c r="M54" s="19">
        <f>SUM(I54,K54)</f>
        <v>30</v>
      </c>
      <c r="O54" s="57"/>
      <c r="AC54" s="1"/>
      <c r="AD54" s="1"/>
      <c r="AE54" s="2"/>
      <c r="AF54"/>
      <c r="AG54" s="35"/>
      <c r="AH54" s="35"/>
    </row>
    <row r="55" spans="1:34" ht="12.75">
      <c r="A55" s="12"/>
      <c r="B55" s="20"/>
      <c r="C55" s="20"/>
      <c r="D55" s="21"/>
      <c r="E55" s="21"/>
      <c r="F55" s="21"/>
      <c r="G55" s="21"/>
      <c r="I55" s="1"/>
      <c r="J55" s="42"/>
      <c r="K55" s="42"/>
      <c r="L55" s="42"/>
      <c r="AC55" s="1"/>
      <c r="AD55" s="1"/>
      <c r="AE55" s="2"/>
      <c r="AF55"/>
      <c r="AG55" s="35"/>
      <c r="AH55" s="35"/>
    </row>
    <row r="56" spans="1:34" ht="12.75" customHeight="1">
      <c r="A56" s="89" t="s">
        <v>22</v>
      </c>
      <c r="B56" s="90"/>
      <c r="C56" s="90"/>
      <c r="D56" s="91"/>
      <c r="E56" s="89" t="s">
        <v>85</v>
      </c>
      <c r="F56" s="92"/>
      <c r="G56" s="93"/>
      <c r="H56" s="60" t="s">
        <v>25</v>
      </c>
      <c r="I56" s="94" t="s">
        <v>2</v>
      </c>
      <c r="J56" s="60" t="s">
        <v>27</v>
      </c>
      <c r="K56" s="94" t="s">
        <v>2</v>
      </c>
      <c r="L56" s="87" t="s">
        <v>43</v>
      </c>
      <c r="M56" s="87" t="s">
        <v>44</v>
      </c>
      <c r="AC56" s="1"/>
      <c r="AD56" s="1"/>
      <c r="AE56" s="2"/>
      <c r="AF56"/>
      <c r="AG56" s="35"/>
      <c r="AH56" s="35"/>
    </row>
    <row r="57" spans="1:34" ht="12.75" customHeight="1">
      <c r="A57" s="13" t="s">
        <v>3</v>
      </c>
      <c r="B57" s="76" t="s">
        <v>74</v>
      </c>
      <c r="C57" s="13" t="s">
        <v>4</v>
      </c>
      <c r="D57" s="14" t="s">
        <v>2</v>
      </c>
      <c r="E57" s="14" t="s">
        <v>1</v>
      </c>
      <c r="F57" s="14" t="s">
        <v>0</v>
      </c>
      <c r="G57" s="59" t="s">
        <v>31</v>
      </c>
      <c r="H57" s="60" t="s">
        <v>26</v>
      </c>
      <c r="I57" s="95"/>
      <c r="J57" s="60" t="s">
        <v>28</v>
      </c>
      <c r="K57" s="95"/>
      <c r="L57" s="88"/>
      <c r="M57" s="88"/>
      <c r="AC57" s="1"/>
      <c r="AD57" s="1"/>
      <c r="AE57" s="2"/>
      <c r="AF57"/>
      <c r="AG57" s="35"/>
      <c r="AH57" s="35"/>
    </row>
    <row r="58" spans="1:34" ht="23.25" customHeight="1">
      <c r="A58" s="31" t="s">
        <v>5</v>
      </c>
      <c r="B58" s="25" t="s">
        <v>69</v>
      </c>
      <c r="C58" s="32" t="s">
        <v>41</v>
      </c>
      <c r="D58" s="32">
        <v>2</v>
      </c>
      <c r="E58" s="32" t="s">
        <v>84</v>
      </c>
      <c r="F58" s="32" t="s">
        <v>84</v>
      </c>
      <c r="G58" s="43"/>
      <c r="H58" s="46">
        <v>24</v>
      </c>
      <c r="I58" s="46">
        <v>0.96</v>
      </c>
      <c r="J58" s="46">
        <v>26</v>
      </c>
      <c r="K58" s="46">
        <v>1.04</v>
      </c>
      <c r="L58" s="46">
        <f>SUM(H58,J58)</f>
        <v>50</v>
      </c>
      <c r="M58" s="46">
        <f>SUM(I58,K58)</f>
        <v>2</v>
      </c>
      <c r="N58" s="6"/>
      <c r="V58" s="6"/>
      <c r="W58" s="6"/>
      <c r="X58" s="6"/>
      <c r="Y58" s="6"/>
      <c r="Z58" s="6"/>
      <c r="AA58" s="6"/>
      <c r="AB58" s="6"/>
      <c r="AC58" s="6"/>
      <c r="AD58" s="6"/>
      <c r="AE58" s="7"/>
      <c r="AF58"/>
      <c r="AG58" s="35"/>
      <c r="AH58" s="35"/>
    </row>
    <row r="59" spans="1:34" s="11" customFormat="1" ht="38.25">
      <c r="A59" s="31" t="s">
        <v>6</v>
      </c>
      <c r="B59" s="25" t="s">
        <v>61</v>
      </c>
      <c r="C59" s="32" t="s">
        <v>41</v>
      </c>
      <c r="D59" s="32">
        <v>5</v>
      </c>
      <c r="E59" s="32" t="s">
        <v>84</v>
      </c>
      <c r="F59" s="32" t="s">
        <v>84</v>
      </c>
      <c r="G59" s="43"/>
      <c r="H59" s="46">
        <v>24</v>
      </c>
      <c r="I59" s="46">
        <v>0.96</v>
      </c>
      <c r="J59" s="46">
        <v>101</v>
      </c>
      <c r="K59" s="46">
        <v>4.04</v>
      </c>
      <c r="L59" s="46">
        <f aca="true" t="shared" si="4" ref="L59:M66">SUM(H59,J59)</f>
        <v>125</v>
      </c>
      <c r="M59" s="46">
        <f t="shared" si="4"/>
        <v>5</v>
      </c>
      <c r="N59" s="10"/>
      <c r="O59" s="1"/>
      <c r="P59" s="1"/>
      <c r="Q59" s="1"/>
      <c r="R59" s="1"/>
      <c r="S59" s="1"/>
      <c r="T59" s="1"/>
      <c r="U59" s="1"/>
      <c r="V59" s="10"/>
      <c r="W59" s="10"/>
      <c r="X59" s="10"/>
      <c r="Y59" s="10"/>
      <c r="Z59" s="10"/>
      <c r="AA59" s="10"/>
      <c r="AB59" s="10"/>
      <c r="AC59" s="10"/>
      <c r="AD59" s="10"/>
      <c r="AE59" s="33"/>
      <c r="AG59" s="52"/>
      <c r="AH59" s="52"/>
    </row>
    <row r="60" spans="1:34" s="11" customFormat="1" ht="25.5">
      <c r="A60" s="31" t="s">
        <v>7</v>
      </c>
      <c r="B60" s="25" t="s">
        <v>78</v>
      </c>
      <c r="C60" s="32" t="s">
        <v>41</v>
      </c>
      <c r="D60" s="32">
        <v>5</v>
      </c>
      <c r="E60" s="32" t="s">
        <v>84</v>
      </c>
      <c r="F60" s="32" t="s">
        <v>84</v>
      </c>
      <c r="G60" s="43"/>
      <c r="H60" s="46">
        <v>24</v>
      </c>
      <c r="I60" s="46">
        <v>0.96</v>
      </c>
      <c r="J60" s="46">
        <v>101</v>
      </c>
      <c r="K60" s="46">
        <v>4.04</v>
      </c>
      <c r="L60" s="46">
        <f t="shared" si="4"/>
        <v>125</v>
      </c>
      <c r="M60" s="46">
        <f t="shared" si="4"/>
        <v>5</v>
      </c>
      <c r="N60" s="10"/>
      <c r="O60" s="1"/>
      <c r="P60" s="1"/>
      <c r="Q60" s="1"/>
      <c r="R60" s="1"/>
      <c r="S60" s="1"/>
      <c r="T60" s="1"/>
      <c r="U60" s="1"/>
      <c r="V60" s="10"/>
      <c r="W60" s="10"/>
      <c r="X60" s="10"/>
      <c r="Y60" s="10"/>
      <c r="Z60" s="10"/>
      <c r="AA60" s="10"/>
      <c r="AB60" s="10"/>
      <c r="AC60" s="10"/>
      <c r="AD60" s="10"/>
      <c r="AE60" s="33"/>
      <c r="AG60" s="52"/>
      <c r="AH60" s="52"/>
    </row>
    <row r="61" spans="1:34" s="11" customFormat="1" ht="38.25">
      <c r="A61" s="31" t="s">
        <v>9</v>
      </c>
      <c r="B61" s="25" t="s">
        <v>55</v>
      </c>
      <c r="C61" s="32" t="s">
        <v>45</v>
      </c>
      <c r="D61" s="32">
        <v>5</v>
      </c>
      <c r="E61" s="32" t="s">
        <v>84</v>
      </c>
      <c r="F61" s="32" t="s">
        <v>84</v>
      </c>
      <c r="G61" s="43"/>
      <c r="H61" s="46">
        <v>30</v>
      </c>
      <c r="I61" s="46">
        <v>1.2</v>
      </c>
      <c r="J61" s="46">
        <v>95</v>
      </c>
      <c r="K61" s="46">
        <v>3.8</v>
      </c>
      <c r="L61" s="46">
        <f t="shared" si="4"/>
        <v>125</v>
      </c>
      <c r="M61" s="46">
        <f t="shared" si="4"/>
        <v>5</v>
      </c>
      <c r="N61" s="10"/>
      <c r="O61" s="1"/>
      <c r="P61" s="1"/>
      <c r="Q61" s="1"/>
      <c r="R61" s="1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33"/>
      <c r="AG61" s="52"/>
      <c r="AH61" s="52"/>
    </row>
    <row r="62" spans="1:34" s="11" customFormat="1" ht="12.75">
      <c r="A62" s="31" t="s">
        <v>10</v>
      </c>
      <c r="B62" s="25" t="s">
        <v>50</v>
      </c>
      <c r="C62" s="32" t="s">
        <v>45</v>
      </c>
      <c r="D62" s="32">
        <v>5</v>
      </c>
      <c r="E62" s="32" t="s">
        <v>84</v>
      </c>
      <c r="F62" s="32" t="s">
        <v>84</v>
      </c>
      <c r="G62" s="68" t="s">
        <v>84</v>
      </c>
      <c r="H62" s="46">
        <v>42</v>
      </c>
      <c r="I62" s="46">
        <v>1.68</v>
      </c>
      <c r="J62" s="46">
        <v>83</v>
      </c>
      <c r="K62" s="46">
        <v>3.32</v>
      </c>
      <c r="L62" s="46">
        <f t="shared" si="4"/>
        <v>125</v>
      </c>
      <c r="M62" s="46">
        <f t="shared" si="4"/>
        <v>5</v>
      </c>
      <c r="N62" s="10"/>
      <c r="O62" s="6"/>
      <c r="P62" s="6"/>
      <c r="Q62" s="6"/>
      <c r="R62" s="6"/>
      <c r="S62" s="6"/>
      <c r="T62" s="6"/>
      <c r="U62" s="6"/>
      <c r="V62" s="10"/>
      <c r="W62" s="10"/>
      <c r="X62" s="10"/>
      <c r="Y62" s="10"/>
      <c r="Z62" s="10"/>
      <c r="AA62" s="10"/>
      <c r="AB62" s="10"/>
      <c r="AC62" s="10"/>
      <c r="AD62" s="10"/>
      <c r="AE62" s="33"/>
      <c r="AG62" s="52"/>
      <c r="AH62" s="52"/>
    </row>
    <row r="63" spans="1:34" s="11" customFormat="1" ht="25.5">
      <c r="A63" s="31" t="s">
        <v>11</v>
      </c>
      <c r="B63" s="25" t="s">
        <v>59</v>
      </c>
      <c r="C63" s="32" t="s">
        <v>45</v>
      </c>
      <c r="D63" s="32">
        <v>4</v>
      </c>
      <c r="E63" s="32" t="s">
        <v>84</v>
      </c>
      <c r="F63" s="32" t="s">
        <v>84</v>
      </c>
      <c r="G63" s="68" t="s">
        <v>84</v>
      </c>
      <c r="H63" s="46">
        <v>40</v>
      </c>
      <c r="I63" s="46">
        <v>1.6</v>
      </c>
      <c r="J63" s="46">
        <v>60</v>
      </c>
      <c r="K63" s="46">
        <v>2.4</v>
      </c>
      <c r="L63" s="46">
        <f t="shared" si="4"/>
        <v>100</v>
      </c>
      <c r="M63" s="46">
        <f t="shared" si="4"/>
        <v>4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3"/>
      <c r="AG63" s="52"/>
      <c r="AH63" s="52"/>
    </row>
    <row r="64" spans="1:34" s="11" customFormat="1" ht="26.25" customHeight="1">
      <c r="A64" s="31" t="s">
        <v>12</v>
      </c>
      <c r="B64" s="25" t="s">
        <v>76</v>
      </c>
      <c r="C64" s="32" t="s">
        <v>41</v>
      </c>
      <c r="D64" s="32">
        <v>3</v>
      </c>
      <c r="E64" s="32" t="s">
        <v>84</v>
      </c>
      <c r="F64" s="32" t="s">
        <v>84</v>
      </c>
      <c r="G64" s="43"/>
      <c r="H64" s="46">
        <v>30</v>
      </c>
      <c r="I64" s="46">
        <v>1.2</v>
      </c>
      <c r="J64" s="46">
        <v>45</v>
      </c>
      <c r="K64" s="46">
        <v>1.8</v>
      </c>
      <c r="L64" s="46">
        <f t="shared" si="4"/>
        <v>75</v>
      </c>
      <c r="M64" s="46">
        <f t="shared" si="4"/>
        <v>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33"/>
      <c r="AG64" s="52"/>
      <c r="AH64" s="52"/>
    </row>
    <row r="65" spans="1:34" ht="25.5">
      <c r="A65" s="31" t="s">
        <v>13</v>
      </c>
      <c r="B65" s="25" t="s">
        <v>75</v>
      </c>
      <c r="C65" s="32" t="s">
        <v>45</v>
      </c>
      <c r="D65" s="16">
        <v>1</v>
      </c>
      <c r="E65" s="16"/>
      <c r="F65" s="16" t="s">
        <v>84</v>
      </c>
      <c r="G65" s="16"/>
      <c r="H65" s="19">
        <v>14</v>
      </c>
      <c r="I65" s="19">
        <v>0.56</v>
      </c>
      <c r="J65" s="19">
        <v>11</v>
      </c>
      <c r="K65" s="19">
        <v>0.44</v>
      </c>
      <c r="L65" s="19">
        <f t="shared" si="4"/>
        <v>25</v>
      </c>
      <c r="M65" s="19">
        <f t="shared" si="4"/>
        <v>1</v>
      </c>
      <c r="O65" s="10"/>
      <c r="P65" s="10"/>
      <c r="Q65" s="10"/>
      <c r="R65" s="10"/>
      <c r="S65" s="10"/>
      <c r="T65" s="10"/>
      <c r="U65" s="10"/>
      <c r="AC65" s="1"/>
      <c r="AD65" s="1"/>
      <c r="AE65" s="2"/>
      <c r="AF65"/>
      <c r="AG65" s="35"/>
      <c r="AH65" s="35"/>
    </row>
    <row r="66" spans="1:34" ht="12.75">
      <c r="A66" s="12"/>
      <c r="B66" s="1"/>
      <c r="C66" s="1"/>
      <c r="D66" s="46">
        <f>SUM(D58:D65)</f>
        <v>30</v>
      </c>
      <c r="E66" s="10"/>
      <c r="F66" s="10"/>
      <c r="G66" s="10">
        <f>SUM(F58:G65)</f>
        <v>0</v>
      </c>
      <c r="H66" s="46">
        <f>SUM(H58:H65)</f>
        <v>228</v>
      </c>
      <c r="I66" s="72">
        <f>SUM(I58:I65)</f>
        <v>9.12</v>
      </c>
      <c r="J66" s="46">
        <f>SUM(J58:J65)</f>
        <v>522</v>
      </c>
      <c r="K66" s="72">
        <f>SUM(K58:K65)</f>
        <v>20.880000000000003</v>
      </c>
      <c r="L66" s="46">
        <f t="shared" si="4"/>
        <v>750</v>
      </c>
      <c r="M66" s="19">
        <f t="shared" si="4"/>
        <v>30</v>
      </c>
      <c r="O66" s="10"/>
      <c r="P66" s="10"/>
      <c r="Q66" s="10"/>
      <c r="R66" s="10"/>
      <c r="S66" s="10"/>
      <c r="T66" s="10"/>
      <c r="U66" s="10"/>
      <c r="AC66" s="1"/>
      <c r="AD66" s="1"/>
      <c r="AE66" s="2"/>
      <c r="AF66"/>
      <c r="AG66" s="35"/>
      <c r="AH66" s="35"/>
    </row>
    <row r="67" spans="1:34" ht="12.75" customHeight="1">
      <c r="A67" s="12"/>
      <c r="B67" s="1"/>
      <c r="C67" s="1"/>
      <c r="D67" s="3"/>
      <c r="I67" s="1"/>
      <c r="J67" s="42"/>
      <c r="K67" s="42"/>
      <c r="L67" s="42"/>
      <c r="O67" s="10"/>
      <c r="P67" s="10"/>
      <c r="Q67" s="10"/>
      <c r="R67" s="10"/>
      <c r="S67" s="10"/>
      <c r="T67" s="10"/>
      <c r="U67" s="10"/>
      <c r="AC67" s="1"/>
      <c r="AD67" s="1"/>
      <c r="AE67" s="2"/>
      <c r="AF67"/>
      <c r="AG67" s="35"/>
      <c r="AH67" s="35"/>
    </row>
    <row r="68" spans="1:34" ht="12.75" customHeight="1">
      <c r="A68" s="89" t="s">
        <v>23</v>
      </c>
      <c r="B68" s="90"/>
      <c r="C68" s="90"/>
      <c r="D68" s="91"/>
      <c r="E68" s="89" t="s">
        <v>85</v>
      </c>
      <c r="F68" s="92"/>
      <c r="G68" s="93"/>
      <c r="H68" s="60" t="s">
        <v>25</v>
      </c>
      <c r="I68" s="94" t="s">
        <v>2</v>
      </c>
      <c r="J68" s="60" t="s">
        <v>27</v>
      </c>
      <c r="K68" s="94" t="s">
        <v>2</v>
      </c>
      <c r="L68" s="87" t="s">
        <v>43</v>
      </c>
      <c r="M68" s="87" t="s">
        <v>44</v>
      </c>
      <c r="N68" s="6"/>
      <c r="O68" s="10"/>
      <c r="P68" s="10"/>
      <c r="Q68" s="10"/>
      <c r="R68" s="10"/>
      <c r="S68" s="10"/>
      <c r="T68" s="10"/>
      <c r="U68" s="10"/>
      <c r="V68" s="6"/>
      <c r="W68" s="6"/>
      <c r="X68" s="6"/>
      <c r="Y68" s="6"/>
      <c r="Z68" s="6"/>
      <c r="AA68" s="6"/>
      <c r="AB68" s="6"/>
      <c r="AC68" s="6"/>
      <c r="AD68" s="6"/>
      <c r="AE68" s="7"/>
      <c r="AF68"/>
      <c r="AG68" s="35"/>
      <c r="AH68" s="35"/>
    </row>
    <row r="69" spans="1:34" ht="16.5">
      <c r="A69" s="13" t="s">
        <v>3</v>
      </c>
      <c r="B69" s="76" t="s">
        <v>74</v>
      </c>
      <c r="C69" s="13" t="s">
        <v>4</v>
      </c>
      <c r="D69" s="14" t="s">
        <v>2</v>
      </c>
      <c r="E69" s="14" t="s">
        <v>1</v>
      </c>
      <c r="F69" s="14" t="s">
        <v>0</v>
      </c>
      <c r="G69" s="59" t="s">
        <v>31</v>
      </c>
      <c r="H69" s="60" t="s">
        <v>26</v>
      </c>
      <c r="I69" s="95"/>
      <c r="J69" s="60" t="s">
        <v>28</v>
      </c>
      <c r="K69" s="95"/>
      <c r="L69" s="88"/>
      <c r="M69" s="88"/>
      <c r="N69" s="10"/>
      <c r="O69" s="10"/>
      <c r="AC69" s="1"/>
      <c r="AD69" s="1"/>
      <c r="AE69" s="2"/>
      <c r="AF69"/>
      <c r="AG69" s="35"/>
      <c r="AH69" s="35"/>
    </row>
    <row r="70" spans="1:34" ht="38.25">
      <c r="A70" s="31" t="s">
        <v>5</v>
      </c>
      <c r="B70" s="25" t="s">
        <v>66</v>
      </c>
      <c r="C70" s="32" t="s">
        <v>45</v>
      </c>
      <c r="D70" s="32">
        <v>6</v>
      </c>
      <c r="E70" s="32" t="s">
        <v>84</v>
      </c>
      <c r="F70" s="32" t="s">
        <v>84</v>
      </c>
      <c r="G70" s="69" t="s">
        <v>84</v>
      </c>
      <c r="H70" s="46">
        <v>48</v>
      </c>
      <c r="I70" s="46">
        <v>1.92</v>
      </c>
      <c r="J70" s="46">
        <v>107</v>
      </c>
      <c r="K70" s="46">
        <v>4.08</v>
      </c>
      <c r="L70" s="46">
        <f>SUM(H70,J70)</f>
        <v>155</v>
      </c>
      <c r="M70" s="46">
        <f>SUM(I70,K70)</f>
        <v>6</v>
      </c>
      <c r="N70" s="10"/>
      <c r="O70" s="57"/>
      <c r="AC70" s="1"/>
      <c r="AD70" s="1"/>
      <c r="AE70" s="2"/>
      <c r="AF70"/>
      <c r="AG70" s="35"/>
      <c r="AH70" s="35"/>
    </row>
    <row r="71" spans="1:34" ht="38.25">
      <c r="A71" s="31" t="s">
        <v>6</v>
      </c>
      <c r="B71" s="22" t="s">
        <v>70</v>
      </c>
      <c r="C71" s="32" t="s">
        <v>41</v>
      </c>
      <c r="D71" s="32">
        <v>5</v>
      </c>
      <c r="E71" s="32" t="s">
        <v>84</v>
      </c>
      <c r="F71" s="32"/>
      <c r="G71" s="69" t="s">
        <v>84</v>
      </c>
      <c r="H71" s="46">
        <v>26</v>
      </c>
      <c r="I71" s="46">
        <v>1.04</v>
      </c>
      <c r="J71" s="46">
        <v>99</v>
      </c>
      <c r="K71" s="46">
        <v>3.96</v>
      </c>
      <c r="L71" s="46">
        <f aca="true" t="shared" si="5" ref="L71:M76">SUM(H71,J71)</f>
        <v>125</v>
      </c>
      <c r="M71" s="46">
        <f t="shared" si="5"/>
        <v>5</v>
      </c>
      <c r="N71" s="10"/>
      <c r="O71" s="57"/>
      <c r="AC71" s="1"/>
      <c r="AD71" s="1"/>
      <c r="AE71" s="2"/>
      <c r="AF71"/>
      <c r="AG71" s="35"/>
      <c r="AH71" s="35"/>
    </row>
    <row r="72" spans="1:34" ht="12.75">
      <c r="A72" s="31" t="s">
        <v>7</v>
      </c>
      <c r="B72" s="22" t="s">
        <v>60</v>
      </c>
      <c r="C72" s="32" t="s">
        <v>41</v>
      </c>
      <c r="D72" s="32">
        <v>5</v>
      </c>
      <c r="E72" s="32" t="s">
        <v>84</v>
      </c>
      <c r="F72" s="32" t="s">
        <v>84</v>
      </c>
      <c r="G72" s="32"/>
      <c r="H72" s="46">
        <v>30</v>
      </c>
      <c r="I72" s="46">
        <v>1.2</v>
      </c>
      <c r="J72" s="46">
        <v>95</v>
      </c>
      <c r="K72" s="46">
        <v>3.8</v>
      </c>
      <c r="L72" s="46">
        <f t="shared" si="5"/>
        <v>125</v>
      </c>
      <c r="M72" s="46">
        <f t="shared" si="5"/>
        <v>5</v>
      </c>
      <c r="N72" s="10"/>
      <c r="O72" s="10"/>
      <c r="AC72" s="1"/>
      <c r="AD72" s="1"/>
      <c r="AE72" s="2"/>
      <c r="AF72"/>
      <c r="AG72" s="35"/>
      <c r="AH72" s="35"/>
    </row>
    <row r="73" spans="1:34" ht="38.25">
      <c r="A73" s="31" t="s">
        <v>9</v>
      </c>
      <c r="B73" s="25" t="s">
        <v>51</v>
      </c>
      <c r="C73" s="32" t="s">
        <v>41</v>
      </c>
      <c r="D73" s="32">
        <v>4</v>
      </c>
      <c r="E73" s="32" t="s">
        <v>84</v>
      </c>
      <c r="F73" s="32" t="s">
        <v>84</v>
      </c>
      <c r="G73" s="32"/>
      <c r="H73" s="46">
        <v>24</v>
      </c>
      <c r="I73" s="46">
        <v>0.96</v>
      </c>
      <c r="J73" s="46">
        <v>76</v>
      </c>
      <c r="K73" s="46">
        <v>3.04</v>
      </c>
      <c r="L73" s="46">
        <f t="shared" si="5"/>
        <v>100</v>
      </c>
      <c r="M73" s="46">
        <f t="shared" si="5"/>
        <v>4</v>
      </c>
      <c r="N73" s="10"/>
      <c r="O73" s="57"/>
      <c r="AC73" s="1"/>
      <c r="AD73" s="1"/>
      <c r="AE73" s="2"/>
      <c r="AF73"/>
      <c r="AG73" s="35"/>
      <c r="AH73" s="35"/>
    </row>
    <row r="74" spans="1:34" s="11" customFormat="1" ht="25.5">
      <c r="A74" s="31" t="s">
        <v>10</v>
      </c>
      <c r="B74" s="25" t="s">
        <v>48</v>
      </c>
      <c r="C74" s="32" t="s">
        <v>41</v>
      </c>
      <c r="D74" s="32">
        <v>5</v>
      </c>
      <c r="E74" s="32"/>
      <c r="F74" s="32" t="s">
        <v>84</v>
      </c>
      <c r="G74" s="32"/>
      <c r="H74" s="46">
        <v>18</v>
      </c>
      <c r="I74" s="46">
        <v>0.72</v>
      </c>
      <c r="J74" s="46">
        <v>107</v>
      </c>
      <c r="K74" s="46">
        <v>4.28</v>
      </c>
      <c r="L74" s="46">
        <f t="shared" si="5"/>
        <v>125</v>
      </c>
      <c r="M74" s="46">
        <f t="shared" si="5"/>
        <v>5</v>
      </c>
      <c r="N74" s="10"/>
      <c r="O74" s="57"/>
      <c r="P74" s="10"/>
      <c r="Q74" s="10"/>
      <c r="R74" s="10"/>
      <c r="S74" s="1"/>
      <c r="T74" s="1"/>
      <c r="U74" s="1"/>
      <c r="V74" s="10"/>
      <c r="W74" s="10"/>
      <c r="X74" s="10"/>
      <c r="Y74" s="10"/>
      <c r="Z74" s="10"/>
      <c r="AA74" s="10"/>
      <c r="AB74" s="10"/>
      <c r="AC74" s="10"/>
      <c r="AD74" s="10"/>
      <c r="AE74" s="33"/>
      <c r="AG74" s="52"/>
      <c r="AH74" s="52"/>
    </row>
    <row r="75" spans="1:34" s="11" customFormat="1" ht="12.75">
      <c r="A75" s="31" t="s">
        <v>11</v>
      </c>
      <c r="B75" s="18" t="s">
        <v>42</v>
      </c>
      <c r="C75" s="16" t="s">
        <v>41</v>
      </c>
      <c r="D75" s="16">
        <v>5</v>
      </c>
      <c r="E75" s="16"/>
      <c r="F75" s="16"/>
      <c r="G75" s="61" t="s">
        <v>84</v>
      </c>
      <c r="H75" s="19">
        <v>150</v>
      </c>
      <c r="I75" s="19">
        <v>5</v>
      </c>
      <c r="J75" s="19">
        <v>0</v>
      </c>
      <c r="K75" s="19">
        <v>0</v>
      </c>
      <c r="L75" s="46">
        <f t="shared" si="5"/>
        <v>150</v>
      </c>
      <c r="M75" s="46">
        <f t="shared" si="5"/>
        <v>5</v>
      </c>
      <c r="N75" s="10"/>
      <c r="O75" s="57"/>
      <c r="P75" s="10"/>
      <c r="Q75" s="10"/>
      <c r="R75" s="10"/>
      <c r="S75" s="1"/>
      <c r="T75" s="1"/>
      <c r="U75" s="1"/>
      <c r="V75" s="10"/>
      <c r="W75" s="10"/>
      <c r="X75" s="10"/>
      <c r="Y75" s="10"/>
      <c r="Z75" s="10"/>
      <c r="AA75" s="10"/>
      <c r="AB75" s="10"/>
      <c r="AC75" s="10"/>
      <c r="AD75" s="10"/>
      <c r="AE75" s="33"/>
      <c r="AG75" s="52"/>
      <c r="AH75" s="52"/>
    </row>
    <row r="76" spans="1:34" s="11" customFormat="1" ht="12.75">
      <c r="A76" s="20"/>
      <c r="B76" s="20"/>
      <c r="C76" s="21"/>
      <c r="D76" s="37">
        <f>SUM(D70:D75)</f>
        <v>30</v>
      </c>
      <c r="E76" s="4"/>
      <c r="F76" s="4"/>
      <c r="G76" s="4">
        <f>SUM(F70:G75)</f>
        <v>0</v>
      </c>
      <c r="H76" s="46">
        <f>SUM(H70:H75)</f>
        <v>296</v>
      </c>
      <c r="I76" s="72">
        <f>SUM(I70:I75)</f>
        <v>10.84</v>
      </c>
      <c r="J76" s="46">
        <f>SUM(J70:J75)</f>
        <v>484</v>
      </c>
      <c r="K76" s="72">
        <f>SUM(K70:K75)</f>
        <v>19.16</v>
      </c>
      <c r="L76" s="46">
        <f t="shared" si="5"/>
        <v>780</v>
      </c>
      <c r="M76" s="46">
        <f t="shared" si="5"/>
        <v>30</v>
      </c>
      <c r="N76" s="10"/>
      <c r="O76" s="57"/>
      <c r="P76" s="10"/>
      <c r="Q76" s="10"/>
      <c r="R76" s="10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33"/>
      <c r="AG76" s="52"/>
      <c r="AH76" s="52"/>
    </row>
    <row r="77" spans="1:34" ht="12.75">
      <c r="A77" s="20"/>
      <c r="B77" s="6"/>
      <c r="C77" s="6"/>
      <c r="D77" s="3"/>
      <c r="E77" s="6"/>
      <c r="F77" s="6"/>
      <c r="G77" s="6"/>
      <c r="H77" s="35"/>
      <c r="I77" s="35"/>
      <c r="J77" s="45"/>
      <c r="K77" s="45"/>
      <c r="L77" s="45"/>
      <c r="M77" s="6"/>
      <c r="AC77" s="1"/>
      <c r="AD77" s="1"/>
      <c r="AE77" s="2"/>
      <c r="AF77"/>
      <c r="AG77" s="35"/>
      <c r="AH77" s="35"/>
    </row>
    <row r="78" spans="1:31" s="35" customFormat="1" ht="12.75" customHeight="1">
      <c r="A78" s="89" t="s">
        <v>24</v>
      </c>
      <c r="B78" s="90"/>
      <c r="C78" s="90"/>
      <c r="D78" s="91"/>
      <c r="E78" s="89" t="s">
        <v>85</v>
      </c>
      <c r="F78" s="92"/>
      <c r="G78" s="93"/>
      <c r="H78" s="60" t="s">
        <v>25</v>
      </c>
      <c r="I78" s="94" t="s">
        <v>2</v>
      </c>
      <c r="J78" s="60" t="s">
        <v>27</v>
      </c>
      <c r="K78" s="94" t="s">
        <v>2</v>
      </c>
      <c r="L78" s="87" t="s">
        <v>43</v>
      </c>
      <c r="M78" s="87" t="s">
        <v>44</v>
      </c>
      <c r="N78" s="6"/>
      <c r="O78" s="57"/>
      <c r="P78" s="1"/>
      <c r="Q78" s="1"/>
      <c r="R78" s="1"/>
      <c r="S78" s="1"/>
      <c r="T78" s="1"/>
      <c r="U78" s="1"/>
      <c r="V78" s="6"/>
      <c r="W78" s="6"/>
      <c r="X78" s="6"/>
      <c r="Y78" s="6"/>
      <c r="Z78" s="6"/>
      <c r="AA78" s="6"/>
      <c r="AB78" s="6"/>
      <c r="AC78" s="6"/>
      <c r="AD78" s="6"/>
      <c r="AE78" s="7"/>
    </row>
    <row r="79" spans="1:34" ht="12.75" customHeight="1">
      <c r="A79" s="13" t="s">
        <v>3</v>
      </c>
      <c r="B79" s="76" t="s">
        <v>74</v>
      </c>
      <c r="C79" s="13" t="s">
        <v>4</v>
      </c>
      <c r="D79" s="14" t="s">
        <v>2</v>
      </c>
      <c r="E79" s="14" t="s">
        <v>1</v>
      </c>
      <c r="F79" s="14" t="s">
        <v>0</v>
      </c>
      <c r="G79" s="59" t="s">
        <v>31</v>
      </c>
      <c r="H79" s="60" t="s">
        <v>26</v>
      </c>
      <c r="I79" s="95"/>
      <c r="J79" s="60" t="s">
        <v>28</v>
      </c>
      <c r="K79" s="95"/>
      <c r="L79" s="88"/>
      <c r="M79" s="88"/>
      <c r="O79" s="57"/>
      <c r="P79" s="10"/>
      <c r="Q79" s="10"/>
      <c r="R79" s="10"/>
      <c r="S79" s="10"/>
      <c r="T79" s="10"/>
      <c r="U79" s="10"/>
      <c r="AC79" s="1"/>
      <c r="AD79" s="1"/>
      <c r="AE79" s="2"/>
      <c r="AF79"/>
      <c r="AG79" s="35"/>
      <c r="AH79" s="35"/>
    </row>
    <row r="80" spans="1:34" ht="38.25">
      <c r="A80" s="31" t="s">
        <v>5</v>
      </c>
      <c r="B80" s="25" t="s">
        <v>62</v>
      </c>
      <c r="C80" s="26" t="s">
        <v>45</v>
      </c>
      <c r="D80" s="32">
        <v>4</v>
      </c>
      <c r="E80" s="32" t="s">
        <v>84</v>
      </c>
      <c r="F80" s="32" t="s">
        <v>84</v>
      </c>
      <c r="G80" s="43"/>
      <c r="H80" s="46">
        <v>24</v>
      </c>
      <c r="I80" s="46">
        <v>0.96</v>
      </c>
      <c r="J80" s="46">
        <v>76</v>
      </c>
      <c r="K80" s="46">
        <v>3.04</v>
      </c>
      <c r="L80" s="46">
        <f>SUM(H80,J80)</f>
        <v>100</v>
      </c>
      <c r="M80" s="46">
        <f>SUM(I80,K80)</f>
        <v>4</v>
      </c>
      <c r="N80" s="6"/>
      <c r="O80" s="57"/>
      <c r="P80" s="10"/>
      <c r="Q80" s="10"/>
      <c r="R80" s="10"/>
      <c r="S80" s="10"/>
      <c r="T80" s="10"/>
      <c r="U80" s="10"/>
      <c r="V80" s="6"/>
      <c r="W80" s="6"/>
      <c r="X80" s="6"/>
      <c r="Y80" s="6"/>
      <c r="Z80" s="6"/>
      <c r="AA80" s="6"/>
      <c r="AB80" s="6"/>
      <c r="AC80" s="6"/>
      <c r="AD80" s="6"/>
      <c r="AE80" s="7"/>
      <c r="AF80"/>
      <c r="AG80" s="35"/>
      <c r="AH80" s="35"/>
    </row>
    <row r="81" spans="1:34" s="11" customFormat="1" ht="38.25">
      <c r="A81" s="31" t="s">
        <v>6</v>
      </c>
      <c r="B81" s="25" t="s">
        <v>64</v>
      </c>
      <c r="C81" s="26" t="s">
        <v>41</v>
      </c>
      <c r="D81" s="32">
        <v>4</v>
      </c>
      <c r="E81" s="32" t="s">
        <v>84</v>
      </c>
      <c r="F81" s="32" t="s">
        <v>84</v>
      </c>
      <c r="G81" s="43"/>
      <c r="H81" s="46">
        <v>24</v>
      </c>
      <c r="I81" s="46">
        <v>0.96</v>
      </c>
      <c r="J81" s="46">
        <v>76</v>
      </c>
      <c r="K81" s="46">
        <v>3.04</v>
      </c>
      <c r="L81" s="46">
        <f aca="true" t="shared" si="6" ref="L81:M86">SUM(H81,J81)</f>
        <v>100</v>
      </c>
      <c r="M81" s="46">
        <f t="shared" si="6"/>
        <v>4</v>
      </c>
      <c r="N81" s="10"/>
      <c r="O81" s="1"/>
      <c r="P81" s="1"/>
      <c r="Q81" s="1"/>
      <c r="R81" s="10"/>
      <c r="S81" s="1"/>
      <c r="T81" s="1"/>
      <c r="U81" s="1"/>
      <c r="V81" s="10"/>
      <c r="W81" s="10"/>
      <c r="X81" s="10"/>
      <c r="Y81" s="10"/>
      <c r="Z81" s="10"/>
      <c r="AA81" s="10"/>
      <c r="AB81" s="10"/>
      <c r="AC81" s="10"/>
      <c r="AD81" s="10"/>
      <c r="AE81" s="33"/>
      <c r="AG81" s="52"/>
      <c r="AH81" s="52"/>
    </row>
    <row r="82" spans="1:34" s="11" customFormat="1" ht="72" customHeight="1">
      <c r="A82" s="31" t="s">
        <v>7</v>
      </c>
      <c r="B82" s="25" t="s">
        <v>80</v>
      </c>
      <c r="C82" s="26" t="s">
        <v>45</v>
      </c>
      <c r="D82" s="32">
        <v>5</v>
      </c>
      <c r="E82" s="32" t="s">
        <v>84</v>
      </c>
      <c r="F82" s="32" t="s">
        <v>84</v>
      </c>
      <c r="G82" s="68" t="s">
        <v>84</v>
      </c>
      <c r="H82" s="46">
        <v>38</v>
      </c>
      <c r="I82" s="46">
        <v>1.52</v>
      </c>
      <c r="J82" s="46">
        <v>87</v>
      </c>
      <c r="K82" s="46">
        <v>3.48</v>
      </c>
      <c r="L82" s="46">
        <f t="shared" si="6"/>
        <v>125</v>
      </c>
      <c r="M82" s="46">
        <f t="shared" si="6"/>
        <v>5</v>
      </c>
      <c r="N82" s="10"/>
      <c r="O82" s="1"/>
      <c r="P82" s="1"/>
      <c r="Q82" s="1"/>
      <c r="R82" s="10"/>
      <c r="S82" s="1"/>
      <c r="T82" s="1"/>
      <c r="U82" s="1"/>
      <c r="V82" s="10"/>
      <c r="W82" s="10"/>
      <c r="X82" s="10"/>
      <c r="Y82" s="10"/>
      <c r="Z82" s="10"/>
      <c r="AA82" s="10"/>
      <c r="AB82" s="10"/>
      <c r="AC82" s="10"/>
      <c r="AD82" s="10"/>
      <c r="AE82" s="33"/>
      <c r="AG82" s="52"/>
      <c r="AH82" s="52"/>
    </row>
    <row r="83" spans="1:34" s="11" customFormat="1" ht="38.25">
      <c r="A83" s="31" t="s">
        <v>9</v>
      </c>
      <c r="B83" s="25" t="s">
        <v>63</v>
      </c>
      <c r="C83" s="26" t="s">
        <v>45</v>
      </c>
      <c r="D83" s="32">
        <v>5</v>
      </c>
      <c r="E83" s="32" t="s">
        <v>84</v>
      </c>
      <c r="F83" s="32" t="s">
        <v>84</v>
      </c>
      <c r="G83" s="68" t="s">
        <v>84</v>
      </c>
      <c r="H83" s="46">
        <v>38</v>
      </c>
      <c r="I83" s="46">
        <v>1.52</v>
      </c>
      <c r="J83" s="46">
        <v>87</v>
      </c>
      <c r="K83" s="46">
        <v>3.48</v>
      </c>
      <c r="L83" s="46">
        <f t="shared" si="6"/>
        <v>125</v>
      </c>
      <c r="M83" s="46">
        <f t="shared" si="6"/>
        <v>5</v>
      </c>
      <c r="N83" s="10"/>
      <c r="O83" s="6"/>
      <c r="P83" s="6"/>
      <c r="Q83" s="6"/>
      <c r="R83" s="1"/>
      <c r="S83" s="6"/>
      <c r="T83" s="6"/>
      <c r="U83" s="6"/>
      <c r="V83" s="10"/>
      <c r="W83" s="10"/>
      <c r="X83" s="10"/>
      <c r="Y83" s="10"/>
      <c r="Z83" s="10"/>
      <c r="AA83" s="10"/>
      <c r="AB83" s="10"/>
      <c r="AC83" s="10"/>
      <c r="AD83" s="10"/>
      <c r="AE83" s="33"/>
      <c r="AG83" s="52"/>
      <c r="AH83" s="52"/>
    </row>
    <row r="84" spans="1:34" s="11" customFormat="1" ht="38.25">
      <c r="A84" s="31" t="s">
        <v>10</v>
      </c>
      <c r="B84" s="25" t="s">
        <v>57</v>
      </c>
      <c r="C84" s="26" t="s">
        <v>41</v>
      </c>
      <c r="D84" s="32">
        <v>2</v>
      </c>
      <c r="E84" s="32" t="s">
        <v>84</v>
      </c>
      <c r="F84" s="32" t="s">
        <v>84</v>
      </c>
      <c r="G84" s="43"/>
      <c r="H84" s="46">
        <v>20</v>
      </c>
      <c r="I84" s="46">
        <v>0.8</v>
      </c>
      <c r="J84" s="46">
        <v>30</v>
      </c>
      <c r="K84" s="46">
        <v>1.2</v>
      </c>
      <c r="L84" s="46">
        <f t="shared" si="6"/>
        <v>50</v>
      </c>
      <c r="M84" s="46">
        <f t="shared" si="6"/>
        <v>2</v>
      </c>
      <c r="N84" s="10"/>
      <c r="O84" s="1"/>
      <c r="P84" s="1"/>
      <c r="Q84" s="1"/>
      <c r="R84" s="1"/>
      <c r="S84" s="1"/>
      <c r="T84" s="1"/>
      <c r="U84" s="1"/>
      <c r="V84" s="10"/>
      <c r="W84" s="10"/>
      <c r="X84" s="10"/>
      <c r="Y84" s="10"/>
      <c r="Z84" s="10"/>
      <c r="AA84" s="10"/>
      <c r="AB84" s="10"/>
      <c r="AC84" s="10"/>
      <c r="AD84" s="10"/>
      <c r="AE84" s="33"/>
      <c r="AG84" s="52"/>
      <c r="AH84" s="52"/>
    </row>
    <row r="85" spans="1:34" s="11" customFormat="1" ht="25.5">
      <c r="A85" s="31" t="s">
        <v>11</v>
      </c>
      <c r="B85" s="25" t="s">
        <v>32</v>
      </c>
      <c r="C85" s="36" t="s">
        <v>41</v>
      </c>
      <c r="D85" s="37">
        <v>10</v>
      </c>
      <c r="E85" s="37"/>
      <c r="F85" s="37" t="s">
        <v>84</v>
      </c>
      <c r="G85" s="44"/>
      <c r="H85" s="46">
        <v>18</v>
      </c>
      <c r="I85" s="46">
        <v>0.72</v>
      </c>
      <c r="J85" s="46">
        <v>232</v>
      </c>
      <c r="K85" s="46">
        <v>9.28</v>
      </c>
      <c r="L85" s="46">
        <f t="shared" si="6"/>
        <v>250</v>
      </c>
      <c r="M85" s="46">
        <f t="shared" si="6"/>
        <v>10</v>
      </c>
      <c r="N85" s="10"/>
      <c r="O85" s="6"/>
      <c r="P85" s="6"/>
      <c r="Q85" s="6"/>
      <c r="R85" s="1"/>
      <c r="S85" s="6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33"/>
      <c r="AG85" s="52"/>
      <c r="AH85" s="52"/>
    </row>
    <row r="86" spans="1:34" s="11" customFormat="1" ht="12.75">
      <c r="A86" s="12"/>
      <c r="B86" s="20"/>
      <c r="C86" s="20"/>
      <c r="D86" s="37">
        <f>SUM(D80:D85)</f>
        <v>30</v>
      </c>
      <c r="E86" s="4"/>
      <c r="F86" s="4"/>
      <c r="G86" s="4">
        <f>SUM(F80:G85)</f>
        <v>0</v>
      </c>
      <c r="H86" s="46">
        <f>SUM(H80:H85)</f>
        <v>162</v>
      </c>
      <c r="I86" s="72">
        <f>SUM(I80:I85)</f>
        <v>6.4799999999999995</v>
      </c>
      <c r="J86" s="46">
        <f>SUM(J80:J85)</f>
        <v>588</v>
      </c>
      <c r="K86" s="72">
        <f>SUM(K80:K85)</f>
        <v>23.52</v>
      </c>
      <c r="L86" s="46">
        <f t="shared" si="6"/>
        <v>750</v>
      </c>
      <c r="M86" s="19">
        <f t="shared" si="6"/>
        <v>30</v>
      </c>
      <c r="N86" s="10"/>
      <c r="O86" s="10"/>
      <c r="P86" s="10"/>
      <c r="Q86" s="10"/>
      <c r="R86" s="1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33"/>
      <c r="AG86" s="52"/>
      <c r="AH86" s="52"/>
    </row>
    <row r="87" spans="1:34" s="1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10"/>
      <c r="O87" s="10"/>
      <c r="P87" s="10"/>
      <c r="Q87" s="10"/>
      <c r="R87" s="1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33"/>
      <c r="AG87" s="52"/>
      <c r="AH87" s="52"/>
    </row>
    <row r="88" spans="1:34" s="40" customFormat="1" ht="12.75">
      <c r="A88" s="12"/>
      <c r="B88" s="20"/>
      <c r="C88" s="20"/>
      <c r="D88" s="20"/>
      <c r="E88" s="20"/>
      <c r="F88" s="20"/>
      <c r="G88" s="20"/>
      <c r="H88" s="20"/>
      <c r="I88" s="42"/>
      <c r="J88" s="1"/>
      <c r="K88" s="1"/>
      <c r="L88" s="1"/>
      <c r="M88" s="10"/>
      <c r="N88" s="38"/>
      <c r="O88" s="10"/>
      <c r="P88" s="10"/>
      <c r="Q88" s="10"/>
      <c r="R88" s="1"/>
      <c r="S88" s="10"/>
      <c r="T88" s="10"/>
      <c r="U88" s="10"/>
      <c r="V88" s="38"/>
      <c r="W88" s="38"/>
      <c r="X88" s="38"/>
      <c r="Y88" s="38"/>
      <c r="Z88" s="38"/>
      <c r="AA88" s="38"/>
      <c r="AB88" s="38"/>
      <c r="AC88" s="38"/>
      <c r="AD88" s="38"/>
      <c r="AE88" s="39"/>
      <c r="AG88" s="55"/>
      <c r="AH88" s="55"/>
    </row>
    <row r="89" spans="1:34" ht="12.75">
      <c r="A89" s="12"/>
      <c r="B89" s="1"/>
      <c r="C89" s="1"/>
      <c r="E89" s="12"/>
      <c r="M89" s="10"/>
      <c r="O89" s="10"/>
      <c r="P89" s="10"/>
      <c r="Q89" s="10"/>
      <c r="S89" s="10"/>
      <c r="T89" s="10"/>
      <c r="U89" s="10"/>
      <c r="AC89" s="1"/>
      <c r="AD89" s="1"/>
      <c r="AE89" s="2"/>
      <c r="AF89"/>
      <c r="AG89" s="35"/>
      <c r="AH89" s="35"/>
    </row>
    <row r="90" spans="13:33" ht="12.75">
      <c r="M90" s="10"/>
      <c r="N90" s="10"/>
      <c r="O90" s="10"/>
      <c r="P90" s="10"/>
      <c r="Q90" s="10"/>
      <c r="S90" s="10"/>
      <c r="T90" s="10"/>
      <c r="AC90" s="1"/>
      <c r="AD90" s="2"/>
      <c r="AE90"/>
      <c r="AG90" s="35"/>
    </row>
    <row r="91" spans="1:19" ht="12.75">
      <c r="A91" s="12"/>
      <c r="B91" s="20"/>
      <c r="C91" s="20"/>
      <c r="D91" s="20"/>
      <c r="E91" s="20"/>
      <c r="F91" s="20"/>
      <c r="G91" s="20"/>
      <c r="H91" s="20"/>
      <c r="M91" s="10"/>
      <c r="N91" s="10"/>
      <c r="O91" s="10"/>
      <c r="P91" s="10"/>
      <c r="Q91" s="10"/>
      <c r="S91" s="10"/>
    </row>
    <row r="92" ht="12.75">
      <c r="A92" s="12"/>
    </row>
    <row r="94" ht="12.75">
      <c r="A94" s="41"/>
    </row>
    <row r="95" ht="12.75">
      <c r="A95" s="41"/>
    </row>
  </sheetData>
  <sheetProtection/>
  <mergeCells count="45">
    <mergeCell ref="A78:D78"/>
    <mergeCell ref="E78:G78"/>
    <mergeCell ref="I78:I79"/>
    <mergeCell ref="K78:K79"/>
    <mergeCell ref="L78:L79"/>
    <mergeCell ref="M78:M79"/>
    <mergeCell ref="A68:D68"/>
    <mergeCell ref="E68:G68"/>
    <mergeCell ref="I68:I69"/>
    <mergeCell ref="K68:K69"/>
    <mergeCell ref="L68:L69"/>
    <mergeCell ref="M68:M69"/>
    <mergeCell ref="A56:D56"/>
    <mergeCell ref="E56:G56"/>
    <mergeCell ref="I56:I57"/>
    <mergeCell ref="K56:K57"/>
    <mergeCell ref="L56:L57"/>
    <mergeCell ref="M56:M57"/>
    <mergeCell ref="A43:D43"/>
    <mergeCell ref="E43:G43"/>
    <mergeCell ref="I43:I44"/>
    <mergeCell ref="K43:K44"/>
    <mergeCell ref="L43:L44"/>
    <mergeCell ref="M43:M44"/>
    <mergeCell ref="A30:D30"/>
    <mergeCell ref="E30:G30"/>
    <mergeCell ref="I30:I31"/>
    <mergeCell ref="K30:K31"/>
    <mergeCell ref="L30:L31"/>
    <mergeCell ref="M30:M31"/>
    <mergeCell ref="A18:D18"/>
    <mergeCell ref="E18:G18"/>
    <mergeCell ref="I18:I19"/>
    <mergeCell ref="K18:K19"/>
    <mergeCell ref="L18:L19"/>
    <mergeCell ref="M18:M19"/>
    <mergeCell ref="A5:D5"/>
    <mergeCell ref="E5:G5"/>
    <mergeCell ref="I5:I6"/>
    <mergeCell ref="K5:K6"/>
    <mergeCell ref="L5:L6"/>
    <mergeCell ref="M5:M6"/>
    <mergeCell ref="A1:AC1"/>
    <mergeCell ref="A2:AC2"/>
    <mergeCell ref="A3:AC3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2022-01-25T13:20:58Z</cp:lastPrinted>
  <dcterms:created xsi:type="dcterms:W3CDTF">1997-02-26T13:46:56Z</dcterms:created>
  <dcterms:modified xsi:type="dcterms:W3CDTF">2023-02-17T12:23:23Z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