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1"/>
  </bookViews>
  <sheets>
    <sheet name="2023_2024 ST" sheetId="1" r:id="rId1"/>
    <sheet name="2023_2024 NST" sheetId="2" r:id="rId2"/>
  </sheets>
  <definedNames>
    <definedName name="_xlnm.Print_Area" localSheetId="1">'2023_2024 NST'!$A$39:$Z$65</definedName>
    <definedName name="_xlnm.Print_Area" localSheetId="0">'2023_2024 ST'!$A$1:$Z$150</definedName>
  </definedNames>
  <calcPr fullCalcOnLoad="1"/>
</workbook>
</file>

<file path=xl/sharedStrings.xml><?xml version="1.0" encoding="utf-8"?>
<sst xmlns="http://schemas.openxmlformats.org/spreadsheetml/2006/main" count="684" uniqueCount="102">
  <si>
    <t>razem</t>
  </si>
  <si>
    <t>ćw.</t>
  </si>
  <si>
    <t>w.</t>
  </si>
  <si>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</si>
  <si>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</si>
  <si>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</si>
  <si>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</si>
  <si>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</si>
  <si>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</si>
  <si>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</si>
  <si>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</si>
  <si>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</si>
  <si>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E/Z</t>
  </si>
  <si>
    <t>Suma godzin</t>
  </si>
  <si>
    <t>ECTS</t>
  </si>
  <si>
    <t>lp.</t>
  </si>
  <si>
    <t>rygor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</si>
  <si>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</si>
  <si>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</si>
  <si>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</si>
  <si>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</si>
  <si>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</si>
  <si>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</si>
  <si>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</si>
  <si>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</si>
  <si>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</si>
  <si>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 semestr</t>
  </si>
  <si>
    <t>wymiar godzin</t>
  </si>
  <si>
    <t>II semestr</t>
  </si>
  <si>
    <t>10.</t>
  </si>
  <si>
    <t>III semestr</t>
  </si>
  <si>
    <t>IV semestr</t>
  </si>
  <si>
    <t>V semestr</t>
  </si>
  <si>
    <t>VI semestr</t>
  </si>
  <si>
    <t>godziny</t>
  </si>
  <si>
    <t>kontakt.</t>
  </si>
  <si>
    <t>praca</t>
  </si>
  <si>
    <t>własna</t>
  </si>
  <si>
    <t>studenckie praktyki zawodowe</t>
  </si>
  <si>
    <t>L/ĆT/ĆP_ĆW</t>
  </si>
  <si>
    <t xml:space="preserve">WYŻSZA SZKOŁA INŻYNIERII I ZDROWIA W WARSZAWIE            </t>
  </si>
  <si>
    <t>Lab./ Praktyki</t>
  </si>
  <si>
    <t>BHP i ergonomia</t>
  </si>
  <si>
    <t>razem
h</t>
  </si>
  <si>
    <t>razem
ECTS</t>
  </si>
  <si>
    <t>Nazwa modułu</t>
  </si>
  <si>
    <t>moduł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</si>
  <si>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</si>
  <si>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Biologia człowieka</t>
  </si>
  <si>
    <t>Podstawy prawa z elementami prawa administracyjnego</t>
  </si>
  <si>
    <t>Bezpieczeństwo i ochrona danych medycznych</t>
  </si>
  <si>
    <t>Odpowiedzialność prawna w ochronie zdrowia</t>
  </si>
  <si>
    <t>Telemedycyna i e-zdrowie</t>
  </si>
  <si>
    <t>Wprowadzenie do zdrowia publicznego</t>
  </si>
  <si>
    <t>Demografia</t>
  </si>
  <si>
    <t>Promocja zdrowia i edukacja zdrowotna</t>
  </si>
  <si>
    <t>Ekonomika zdrowia</t>
  </si>
  <si>
    <t>Biostatystyka</t>
  </si>
  <si>
    <t>Higiena</t>
  </si>
  <si>
    <t>Organizacja systemu ochrony zdrowia w Polsce i na świecie</t>
  </si>
  <si>
    <t>11.</t>
  </si>
  <si>
    <t>Analiza potrzeb, tworzenie i realizacja programów zdrowotnych</t>
  </si>
  <si>
    <t>Bezpieczeństwo zdrowotne i prawa konsumenta</t>
  </si>
  <si>
    <r>
      <t xml:space="preserve">kierunek studiów: </t>
    </r>
    <r>
      <rPr>
        <b/>
        <sz val="16"/>
        <color indexed="62"/>
        <rFont val="Arial"/>
        <family val="2"/>
      </rPr>
      <t>ZDROWIE PUBLICZNE</t>
    </r>
  </si>
  <si>
    <t>Anatomia człowieka</t>
  </si>
  <si>
    <t>Fizjologia człowieka</t>
  </si>
  <si>
    <t>Mikrobiologia ogólna i parazytologia</t>
  </si>
  <si>
    <t>Toksykologia</t>
  </si>
  <si>
    <t>Filozofia i podstawy etyki</t>
  </si>
  <si>
    <t>Biochemia</t>
  </si>
  <si>
    <t>ćwiczenia laboratoryjne/ ćwiczenia specjalistyczne/ ćwiczenia warsztatowe</t>
  </si>
  <si>
    <t>Z</t>
  </si>
  <si>
    <t>E</t>
  </si>
  <si>
    <t>PdW: Ekologia i środowiskowe ryzyko zdrowotne/ Uwarunkowania zdrowia i choroby z elementami zdrowia środowiskowego</t>
  </si>
  <si>
    <t>PdW: Psychologia zdrowia i jakości życia/ Coaching zdrowia</t>
  </si>
  <si>
    <t>Z/BO</t>
  </si>
  <si>
    <t>12.</t>
  </si>
  <si>
    <t>Wychowanie fizyczne</t>
  </si>
  <si>
    <t>Z/BP</t>
  </si>
  <si>
    <t>Podstawy nadzoru sanitarno-epidemiologicznego</t>
  </si>
  <si>
    <t>Kompetencje oczekiwane przez przedstawicieli otoczenia społeczno-gospodarczego: Wystąpienia publiczne i komunikacja</t>
  </si>
  <si>
    <t>Studencka Praktyka Zawodowa z zakresu profilaktyki i promocji zdrowia</t>
  </si>
  <si>
    <t>PdW: Kliniczny zarys chorób/ Diagnostyka laboratoryjna</t>
  </si>
  <si>
    <t>PdW: Podstawy gospodarki lekami i produktami leczniczymi/ Podstawy farmakologii</t>
  </si>
  <si>
    <t>Kwalifikowana pierwsza pomoc</t>
  </si>
  <si>
    <t>PdW: Immunologia z alergologią/ Podstawy wirusologii medycznej</t>
  </si>
  <si>
    <t>PdW: Kontraktowanie i finansowanie świadczeń zdrowotnych/ Finansowanie w podmiotach ochrony zdrowia</t>
  </si>
  <si>
    <t>Kompetencje oczekiwane przez przedstawicieli otoczenia społeczno-gospodarczego: Zarządzanie bezpieczeństwem i higieną pracy</t>
  </si>
  <si>
    <t>Studencka Praktyka Zawodowa z zakresu funkcjonowania sektora opieki zdrowotnej</t>
  </si>
  <si>
    <t>PdW: Zarządzanie funduszami unijnymi/ Zamówienia publiczne</t>
  </si>
  <si>
    <t>PdW: Fizjologiczne podstawy wysiłku fizycznego/ Biochemia wysiłku fizycznego</t>
  </si>
  <si>
    <t>PdW: Podstawy żywienia człowieka/ Fizjologia żywienia człowieka</t>
  </si>
  <si>
    <t>Kompetencje oczekiwane przez przedstawicieli otoczenia społeczno-gospodarczego: Zarządzanie ryzykiem w usługach medycznych</t>
  </si>
  <si>
    <t>Studencka Praktyka Zawodowa z zakresu koordynowania świadczeń usług medycznych lub opieki zdrowotnej z wykorzystaniem systemów informatycznych</t>
  </si>
  <si>
    <t>PdW: Podstawy ubezpieczeń zdrowotnych, społecznych i komercyjnych/ Polityka społeczna i zdrowotna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</si>
  <si>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>NIES</t>
    </r>
    <r>
      <rPr>
        <b/>
        <sz val="16"/>
        <color indexed="62"/>
        <rFont val="Arial"/>
        <family val="2"/>
      </rPr>
      <t xml:space="preserve">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</si>
  <si>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English for Public Health</t>
  </si>
  <si>
    <t>Seminarium specjalistyczne I</t>
  </si>
  <si>
    <t>Seminarium specjalistyczne II</t>
  </si>
  <si>
    <t>PdW: Geriatria z elementami gerontologii/ Fizjologia procesu starzenia się organizmu</t>
  </si>
  <si>
    <t>PdW: Propedeutyka medycyny/ Choroby cywilizacyjne</t>
  </si>
  <si>
    <t>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</si>
</sst>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62"/>
      </left>
      <right style="double"/>
      <top>
        <color indexed="63"/>
      </top>
      <bottom>
        <color indexed="63"/>
      </bottom>
    </border>
    <border>
      <left style="double">
        <color indexed="62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left" vertical="center"/>
    </xf>
    <xf numFmtId="0" fontId="8" fillId="35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8" xfId="0" applyFont="1" applyBorder="1" applyAlignment="1">
      <alignment horizontal="center"/>
    </xf>
    <xf numFmtId="0" fontId="8" fillId="14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wrapText="1"/>
    </xf>
    <xf numFmtId="0" fontId="4" fillId="36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/>
    </xf>
    <xf numFmtId="0" fontId="50" fillId="36" borderId="17" xfId="0" applyFont="1" applyFill="1" applyBorder="1" applyAlignment="1">
      <alignment wrapText="1"/>
    </xf>
    <xf numFmtId="0" fontId="50" fillId="36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6" borderId="17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/>
    </xf>
    <xf numFmtId="0" fontId="50" fillId="36" borderId="17" xfId="0" applyFont="1" applyFill="1" applyBorder="1" applyAlignment="1">
      <alignment/>
    </xf>
    <xf numFmtId="0" fontId="50" fillId="36" borderId="19" xfId="0" applyFont="1" applyFill="1" applyBorder="1" applyAlignment="1">
      <alignment horizontal="center"/>
    </xf>
    <xf numFmtId="0" fontId="50" fillId="36" borderId="17" xfId="0" applyFont="1" applyFill="1" applyBorder="1" applyAlignment="1">
      <alignment horizontal="center"/>
    </xf>
    <xf numFmtId="0" fontId="50" fillId="36" borderId="17" xfId="0" applyFont="1" applyFill="1" applyBorder="1" applyAlignment="1">
      <alignment vertical="center" wrapText="1"/>
    </xf>
    <xf numFmtId="0" fontId="50" fillId="36" borderId="19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8" fillId="0" borderId="0" xfId="0" applyFont="1" applyBorder="1" applyAlignment="1">
      <alignment horizontal="left" vertical="center" wrapText="1"/>
    </xf>
    <xf numFmtId="0" fontId="50" fillId="0" borderId="17" xfId="0" applyFont="1" applyBorder="1" applyAlignment="1">
      <alignment wrapText="1"/>
    </xf>
    <xf numFmtId="0" fontId="50" fillId="0" borderId="0" xfId="0" applyFont="1" applyAlignment="1">
      <alignment/>
    </xf>
    <xf numFmtId="0" fontId="4" fillId="37" borderId="17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50" fillId="37" borderId="17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center"/>
    </xf>
    <xf numFmtId="0" fontId="50" fillId="38" borderId="17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zoomScaleSheetLayoutView="90" workbookViewId="0" topLeftCell="A46">
      <selection activeCell="B76" sqref="B76:D77"/>
    </sheetView>
  </sheetViews>
  <sheetFormatPr defaultColWidth="9.00390625" defaultRowHeight="12.75"/>
  <cols>
    <col min="1" max="1" width="3.625" style="14" customWidth="1"/>
    <col min="2" max="2" width="41.625" style="15" bestFit="1" customWidth="1"/>
    <col min="3" max="3" width="5.875" style="15" bestFit="1" customWidth="1"/>
    <col min="4" max="4" width="9.25390625" style="2" customWidth="1"/>
    <col min="5" max="5" width="11.625" style="2" bestFit="1" customWidth="1"/>
    <col min="6" max="6" width="6.375" style="2" bestFit="1" customWidth="1"/>
    <col min="7" max="7" width="6.375" style="2" customWidth="1"/>
    <col min="8" max="8" width="5.75390625" style="2" customWidth="1"/>
    <col min="9" max="9" width="5.75390625" style="33" customWidth="1"/>
    <col min="10" max="16" width="5.75390625" style="2" customWidth="1"/>
    <col min="17" max="17" width="7.75390625" style="2" customWidth="1"/>
    <col min="18" max="18" width="5.875" style="2" bestFit="1" customWidth="1"/>
    <col min="19" max="19" width="6.75390625" style="2" bestFit="1" customWidth="1"/>
    <col min="20" max="20" width="7.875" style="2" customWidth="1"/>
    <col min="21" max="21" width="6.375" style="2" bestFit="1" customWidth="1"/>
    <col min="22" max="25" width="5.75390625" style="2" customWidth="1"/>
    <col min="26" max="26" width="8.25390625" style="3" customWidth="1"/>
    <col min="28" max="29" width="9.125" style="31" customWidth="1"/>
  </cols>
  <sheetData>
    <row r="1" spans="1:26" ht="25.5" customHeight="1" thickTop="1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26" ht="25.5" customHeight="1">
      <c r="A2" s="92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</row>
    <row r="3" spans="1:26" ht="25.5" customHeight="1" thickBot="1">
      <c r="A3" s="95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</row>
    <row r="4" spans="1:29" ht="13.5" customHeight="1" thickTop="1">
      <c r="A4" s="80" t="s">
        <v>26</v>
      </c>
      <c r="B4" s="81"/>
      <c r="C4" s="81"/>
      <c r="D4" s="82"/>
      <c r="E4" s="80" t="s">
        <v>27</v>
      </c>
      <c r="F4" s="83"/>
      <c r="G4" s="84"/>
      <c r="H4" s="46" t="s">
        <v>34</v>
      </c>
      <c r="I4" s="85" t="s">
        <v>14</v>
      </c>
      <c r="J4" s="46" t="s">
        <v>36</v>
      </c>
      <c r="K4" s="85" t="s">
        <v>14</v>
      </c>
      <c r="L4" s="78" t="s">
        <v>43</v>
      </c>
      <c r="M4" s="78" t="s">
        <v>44</v>
      </c>
      <c r="N4"/>
      <c r="O4"/>
      <c r="P4"/>
      <c r="Q4"/>
      <c r="R4"/>
      <c r="S4"/>
      <c r="T4"/>
      <c r="U4"/>
      <c r="V4"/>
      <c r="W4"/>
      <c r="X4"/>
      <c r="Y4"/>
      <c r="Z4"/>
      <c r="AB4"/>
      <c r="AC4"/>
    </row>
    <row r="5" spans="1:29" ht="16.5">
      <c r="A5" s="20" t="s">
        <v>15</v>
      </c>
      <c r="B5" s="21" t="s">
        <v>46</v>
      </c>
      <c r="C5" s="20" t="s">
        <v>16</v>
      </c>
      <c r="D5" s="21" t="s">
        <v>14</v>
      </c>
      <c r="E5" s="21" t="s">
        <v>2</v>
      </c>
      <c r="F5" s="21" t="s">
        <v>1</v>
      </c>
      <c r="G5" s="45" t="s">
        <v>41</v>
      </c>
      <c r="H5" s="46" t="s">
        <v>35</v>
      </c>
      <c r="I5" s="86"/>
      <c r="J5" s="46" t="s">
        <v>37</v>
      </c>
      <c r="K5" s="86"/>
      <c r="L5" s="79"/>
      <c r="M5" s="79"/>
      <c r="N5"/>
      <c r="O5"/>
      <c r="P5"/>
      <c r="Q5"/>
      <c r="R5"/>
      <c r="S5"/>
      <c r="T5"/>
      <c r="U5"/>
      <c r="V5"/>
      <c r="W5"/>
      <c r="X5"/>
      <c r="Y5"/>
      <c r="Z5"/>
      <c r="AB5"/>
      <c r="AC5"/>
    </row>
    <row r="6" spans="1:29" ht="27" customHeight="1">
      <c r="A6" s="22" t="s">
        <v>17</v>
      </c>
      <c r="B6" s="48" t="s">
        <v>49</v>
      </c>
      <c r="C6" s="49" t="s">
        <v>71</v>
      </c>
      <c r="D6" s="49">
        <v>2</v>
      </c>
      <c r="E6" s="49" t="s">
        <v>101</v>
      </c>
      <c r="F6" s="49"/>
      <c r="G6" s="49"/>
      <c r="H6" s="49">
        <v>20</v>
      </c>
      <c r="I6" s="49">
        <v>0.8</v>
      </c>
      <c r="J6" s="49">
        <v>30</v>
      </c>
      <c r="K6" s="49">
        <v>1.2</v>
      </c>
      <c r="L6" s="49">
        <v>50</v>
      </c>
      <c r="M6" s="49">
        <v>2</v>
      </c>
      <c r="N6"/>
      <c r="O6"/>
      <c r="P6"/>
      <c r="Q6"/>
      <c r="R6"/>
      <c r="S6"/>
      <c r="T6"/>
      <c r="U6"/>
      <c r="V6"/>
      <c r="W6"/>
      <c r="X6"/>
      <c r="Y6"/>
      <c r="Z6"/>
      <c r="AB6"/>
      <c r="AC6"/>
    </row>
    <row r="7" spans="1:29" ht="19.5" customHeight="1">
      <c r="A7" s="22" t="s">
        <v>18</v>
      </c>
      <c r="B7" s="48" t="s">
        <v>53</v>
      </c>
      <c r="C7" s="49" t="s">
        <v>71</v>
      </c>
      <c r="D7" s="49">
        <v>2</v>
      </c>
      <c r="E7" s="49" t="s">
        <v>101</v>
      </c>
      <c r="F7" s="49"/>
      <c r="G7" s="49"/>
      <c r="H7" s="49">
        <v>30</v>
      </c>
      <c r="I7" s="49">
        <v>1.2</v>
      </c>
      <c r="J7" s="49">
        <v>20</v>
      </c>
      <c r="K7" s="49">
        <v>0.8</v>
      </c>
      <c r="L7" s="49">
        <v>50</v>
      </c>
      <c r="M7" s="49">
        <v>2</v>
      </c>
      <c r="N7"/>
      <c r="O7"/>
      <c r="P7"/>
      <c r="Q7"/>
      <c r="R7"/>
      <c r="S7"/>
      <c r="T7"/>
      <c r="U7"/>
      <c r="V7"/>
      <c r="W7"/>
      <c r="X7"/>
      <c r="Y7"/>
      <c r="Z7"/>
      <c r="AB7"/>
      <c r="AC7"/>
    </row>
    <row r="8" spans="1:29" ht="24.75" customHeight="1">
      <c r="A8" s="22" t="s">
        <v>19</v>
      </c>
      <c r="B8" s="50" t="s">
        <v>64</v>
      </c>
      <c r="C8" s="51" t="s">
        <v>72</v>
      </c>
      <c r="D8" s="51">
        <v>5</v>
      </c>
      <c r="E8" s="51" t="s">
        <v>101</v>
      </c>
      <c r="F8" s="51"/>
      <c r="G8" s="72" t="s">
        <v>101</v>
      </c>
      <c r="H8" s="51">
        <v>60</v>
      </c>
      <c r="I8" s="51">
        <v>2.4</v>
      </c>
      <c r="J8" s="51">
        <v>65</v>
      </c>
      <c r="K8" s="51">
        <v>2.6</v>
      </c>
      <c r="L8" s="51">
        <v>125</v>
      </c>
      <c r="M8" s="51">
        <v>5</v>
      </c>
      <c r="N8"/>
      <c r="O8"/>
      <c r="P8"/>
      <c r="Q8"/>
      <c r="R8"/>
      <c r="S8"/>
      <c r="T8"/>
      <c r="U8"/>
      <c r="V8"/>
      <c r="W8"/>
      <c r="X8"/>
      <c r="Y8"/>
      <c r="Z8"/>
      <c r="AB8"/>
      <c r="AC8"/>
    </row>
    <row r="9" spans="1:29" ht="24.75" customHeight="1">
      <c r="A9" s="22" t="s">
        <v>20</v>
      </c>
      <c r="B9" s="50" t="s">
        <v>65</v>
      </c>
      <c r="C9" s="51" t="s">
        <v>72</v>
      </c>
      <c r="D9" s="51">
        <v>5</v>
      </c>
      <c r="E9" s="51" t="s">
        <v>101</v>
      </c>
      <c r="F9" s="51"/>
      <c r="G9" s="72" t="s">
        <v>101</v>
      </c>
      <c r="H9" s="51">
        <v>60</v>
      </c>
      <c r="I9" s="51">
        <v>2.4</v>
      </c>
      <c r="J9" s="51">
        <v>65</v>
      </c>
      <c r="K9" s="51">
        <v>2.6</v>
      </c>
      <c r="L9" s="51">
        <v>125</v>
      </c>
      <c r="M9" s="51">
        <v>5</v>
      </c>
      <c r="N9"/>
      <c r="O9"/>
      <c r="P9"/>
      <c r="Q9"/>
      <c r="R9"/>
      <c r="S9"/>
      <c r="T9"/>
      <c r="U9"/>
      <c r="V9"/>
      <c r="W9"/>
      <c r="X9"/>
      <c r="Y9"/>
      <c r="Z9"/>
      <c r="AB9"/>
      <c r="AC9"/>
    </row>
    <row r="10" spans="1:29" ht="24.75" customHeight="1">
      <c r="A10" s="22" t="s">
        <v>21</v>
      </c>
      <c r="B10" s="56" t="s">
        <v>69</v>
      </c>
      <c r="C10" s="63" t="s">
        <v>71</v>
      </c>
      <c r="D10" s="64">
        <v>3</v>
      </c>
      <c r="E10" s="64" t="s">
        <v>101</v>
      </c>
      <c r="F10" s="64"/>
      <c r="G10" s="73" t="s">
        <v>101</v>
      </c>
      <c r="H10" s="64">
        <v>40</v>
      </c>
      <c r="I10" s="64">
        <v>1.6</v>
      </c>
      <c r="J10" s="64">
        <v>35</v>
      </c>
      <c r="K10" s="64">
        <v>1.4</v>
      </c>
      <c r="L10" s="64">
        <v>75</v>
      </c>
      <c r="M10" s="64">
        <v>3</v>
      </c>
      <c r="N10"/>
      <c r="O10"/>
      <c r="P10"/>
      <c r="Q10"/>
      <c r="R10"/>
      <c r="S10"/>
      <c r="T10"/>
      <c r="U10"/>
      <c r="V10"/>
      <c r="W10"/>
      <c r="X10"/>
      <c r="Y10"/>
      <c r="Z10"/>
      <c r="AB10"/>
      <c r="AC10"/>
    </row>
    <row r="11" spans="1:29" ht="24.75" customHeight="1">
      <c r="A11" s="22" t="s">
        <v>22</v>
      </c>
      <c r="B11" s="48" t="s">
        <v>58</v>
      </c>
      <c r="C11" s="49" t="s">
        <v>72</v>
      </c>
      <c r="D11" s="49">
        <v>3</v>
      </c>
      <c r="E11" s="49" t="s">
        <v>101</v>
      </c>
      <c r="F11" s="49" t="s">
        <v>101</v>
      </c>
      <c r="G11" s="49"/>
      <c r="H11" s="49">
        <v>45</v>
      </c>
      <c r="I11" s="49">
        <v>1.8</v>
      </c>
      <c r="J11" s="49">
        <v>30</v>
      </c>
      <c r="K11" s="49">
        <v>1.2</v>
      </c>
      <c r="L11" s="49">
        <v>75</v>
      </c>
      <c r="M11" s="49">
        <v>3</v>
      </c>
      <c r="N11"/>
      <c r="O11"/>
      <c r="P11"/>
      <c r="Q11"/>
      <c r="R11"/>
      <c r="S11"/>
      <c r="T11"/>
      <c r="U11"/>
      <c r="V11"/>
      <c r="W11"/>
      <c r="X11"/>
      <c r="Y11"/>
      <c r="Z11"/>
      <c r="AB11"/>
      <c r="AC11"/>
    </row>
    <row r="12" spans="1:29" ht="24.75" customHeight="1">
      <c r="A12" s="22" t="s">
        <v>23</v>
      </c>
      <c r="B12" s="48" t="s">
        <v>73</v>
      </c>
      <c r="C12" s="49" t="s">
        <v>71</v>
      </c>
      <c r="D12" s="49">
        <v>4</v>
      </c>
      <c r="E12" s="49" t="s">
        <v>101</v>
      </c>
      <c r="F12" s="49" t="s">
        <v>101</v>
      </c>
      <c r="G12" s="49"/>
      <c r="H12" s="49">
        <v>40</v>
      </c>
      <c r="I12" s="49">
        <v>1.6</v>
      </c>
      <c r="J12" s="49">
        <v>60</v>
      </c>
      <c r="K12" s="49">
        <v>2.4</v>
      </c>
      <c r="L12" s="49">
        <v>100</v>
      </c>
      <c r="M12" s="49">
        <v>4</v>
      </c>
      <c r="N12"/>
      <c r="O12"/>
      <c r="P12"/>
      <c r="Q12"/>
      <c r="R12"/>
      <c r="S12"/>
      <c r="T12"/>
      <c r="U12"/>
      <c r="V12"/>
      <c r="W12"/>
      <c r="X12"/>
      <c r="Y12"/>
      <c r="Z12"/>
      <c r="AB12"/>
      <c r="AC12"/>
    </row>
    <row r="13" spans="1:29" ht="24.75" customHeight="1">
      <c r="A13" s="22" t="s">
        <v>24</v>
      </c>
      <c r="B13" s="48" t="s">
        <v>74</v>
      </c>
      <c r="C13" s="49" t="s">
        <v>71</v>
      </c>
      <c r="D13" s="49">
        <v>4</v>
      </c>
      <c r="E13" s="49" t="s">
        <v>101</v>
      </c>
      <c r="F13" s="49"/>
      <c r="G13" s="74" t="s">
        <v>101</v>
      </c>
      <c r="H13" s="49">
        <v>42</v>
      </c>
      <c r="I13" s="49">
        <v>1.68</v>
      </c>
      <c r="J13" s="49">
        <v>58</v>
      </c>
      <c r="K13" s="49">
        <v>2.32</v>
      </c>
      <c r="L13" s="49">
        <v>100</v>
      </c>
      <c r="M13" s="49">
        <v>4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/>
      <c r="AC13"/>
    </row>
    <row r="14" spans="1:29" ht="24.75" customHeight="1">
      <c r="A14" s="22" t="s">
        <v>25</v>
      </c>
      <c r="B14" s="48" t="s">
        <v>68</v>
      </c>
      <c r="C14" s="49" t="s">
        <v>71</v>
      </c>
      <c r="D14" s="49">
        <v>1</v>
      </c>
      <c r="E14" s="49" t="s">
        <v>101</v>
      </c>
      <c r="F14" s="49"/>
      <c r="G14" s="49"/>
      <c r="H14" s="49">
        <v>20</v>
      </c>
      <c r="I14" s="49">
        <v>0.8</v>
      </c>
      <c r="J14" s="49">
        <v>5</v>
      </c>
      <c r="K14" s="49">
        <v>0.2</v>
      </c>
      <c r="L14" s="49">
        <v>25</v>
      </c>
      <c r="M14" s="49">
        <v>1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/>
      <c r="AC14"/>
    </row>
    <row r="15" spans="1:29" ht="24.75" customHeight="1">
      <c r="A15" s="22" t="s">
        <v>29</v>
      </c>
      <c r="B15" s="48" t="s">
        <v>54</v>
      </c>
      <c r="C15" s="49" t="s">
        <v>71</v>
      </c>
      <c r="D15" s="49">
        <v>1</v>
      </c>
      <c r="E15" s="49"/>
      <c r="F15" s="49" t="s">
        <v>101</v>
      </c>
      <c r="G15" s="49"/>
      <c r="H15" s="49">
        <v>20</v>
      </c>
      <c r="I15" s="49">
        <v>0.8</v>
      </c>
      <c r="J15" s="49">
        <v>5</v>
      </c>
      <c r="K15" s="49">
        <v>0.2</v>
      </c>
      <c r="L15" s="49">
        <v>25</v>
      </c>
      <c r="M15" s="49">
        <v>1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/>
      <c r="AC15"/>
    </row>
    <row r="16" spans="1:29" ht="24.75" customHeight="1">
      <c r="A16" s="22" t="s">
        <v>60</v>
      </c>
      <c r="B16" s="48" t="s">
        <v>42</v>
      </c>
      <c r="C16" s="49" t="s">
        <v>75</v>
      </c>
      <c r="D16" s="49">
        <v>0</v>
      </c>
      <c r="E16" s="49" t="s">
        <v>101</v>
      </c>
      <c r="F16" s="49"/>
      <c r="G16" s="49"/>
      <c r="H16" s="49">
        <v>4</v>
      </c>
      <c r="I16" s="49">
        <v>0</v>
      </c>
      <c r="J16" s="49">
        <v>0</v>
      </c>
      <c r="K16" s="49">
        <v>0</v>
      </c>
      <c r="L16" s="49">
        <v>4</v>
      </c>
      <c r="M16" s="49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/>
      <c r="AC16"/>
    </row>
    <row r="17" spans="1:29" ht="18" customHeight="1">
      <c r="A17" s="22" t="s">
        <v>76</v>
      </c>
      <c r="B17" s="48" t="s">
        <v>77</v>
      </c>
      <c r="C17" s="49" t="s">
        <v>78</v>
      </c>
      <c r="D17" s="49">
        <v>0</v>
      </c>
      <c r="E17" s="49"/>
      <c r="F17" s="49" t="s">
        <v>101</v>
      </c>
      <c r="G17" s="49"/>
      <c r="H17" s="49">
        <v>30</v>
      </c>
      <c r="I17" s="49">
        <v>0</v>
      </c>
      <c r="J17" s="49">
        <v>0</v>
      </c>
      <c r="K17" s="49">
        <v>0</v>
      </c>
      <c r="L17" s="49">
        <v>30</v>
      </c>
      <c r="M17" s="49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/>
      <c r="AC17"/>
    </row>
    <row r="18" spans="1:29" ht="19.5" customHeight="1">
      <c r="A18" s="19"/>
      <c r="B18" s="2"/>
      <c r="C18" s="2"/>
      <c r="D18" s="25">
        <f>SUM(D11:D17)</f>
        <v>13</v>
      </c>
      <c r="E18" s="19"/>
      <c r="H18" s="25">
        <f aca="true" t="shared" si="0" ref="H18:M18">SUM(H6:H17)</f>
        <v>411</v>
      </c>
      <c r="I18" s="25">
        <f t="shared" si="0"/>
        <v>15.080000000000002</v>
      </c>
      <c r="J18" s="25">
        <f t="shared" si="0"/>
        <v>373</v>
      </c>
      <c r="K18" s="25">
        <f t="shared" si="0"/>
        <v>14.919999999999998</v>
      </c>
      <c r="L18" s="25">
        <f t="shared" si="0"/>
        <v>784</v>
      </c>
      <c r="M18" s="25">
        <f t="shared" si="0"/>
        <v>30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/>
      <c r="AC18"/>
    </row>
    <row r="19" spans="1:29" ht="24.75" customHeight="1">
      <c r="A19" s="19"/>
      <c r="B19" s="2"/>
      <c r="C19" s="2"/>
      <c r="D19" s="9"/>
      <c r="E19" s="19"/>
      <c r="I19" s="2"/>
      <c r="J19" s="33"/>
      <c r="K19" s="33"/>
      <c r="L19" s="33"/>
      <c r="N19"/>
      <c r="O19"/>
      <c r="P19"/>
      <c r="Q19"/>
      <c r="R19"/>
      <c r="S19"/>
      <c r="T19"/>
      <c r="U19"/>
      <c r="V19"/>
      <c r="W19"/>
      <c r="X19"/>
      <c r="Y19"/>
      <c r="Z19"/>
      <c r="AB19"/>
      <c r="AC19"/>
    </row>
    <row r="20" spans="1:29" ht="24.75" customHeight="1">
      <c r="A20" s="80" t="s">
        <v>28</v>
      </c>
      <c r="B20" s="81"/>
      <c r="C20" s="81"/>
      <c r="D20" s="82"/>
      <c r="E20" s="80" t="s">
        <v>27</v>
      </c>
      <c r="F20" s="83"/>
      <c r="G20" s="84"/>
      <c r="H20" s="46" t="s">
        <v>34</v>
      </c>
      <c r="I20" s="85" t="s">
        <v>14</v>
      </c>
      <c r="J20" s="46" t="s">
        <v>36</v>
      </c>
      <c r="K20" s="85" t="s">
        <v>14</v>
      </c>
      <c r="L20" s="78" t="s">
        <v>43</v>
      </c>
      <c r="M20" s="78" t="s">
        <v>44</v>
      </c>
      <c r="N20"/>
      <c r="O20"/>
      <c r="P20"/>
      <c r="Q20"/>
      <c r="R20"/>
      <c r="S20"/>
      <c r="T20"/>
      <c r="U20"/>
      <c r="V20"/>
      <c r="W20"/>
      <c r="X20"/>
      <c r="Y20"/>
      <c r="Z20"/>
      <c r="AB20"/>
      <c r="AC20"/>
    </row>
    <row r="21" spans="1:29" ht="24.75" customHeight="1">
      <c r="A21" s="20" t="s">
        <v>15</v>
      </c>
      <c r="B21" s="21" t="s">
        <v>46</v>
      </c>
      <c r="C21" s="20" t="s">
        <v>16</v>
      </c>
      <c r="D21" s="21" t="s">
        <v>14</v>
      </c>
      <c r="E21" s="21" t="s">
        <v>2</v>
      </c>
      <c r="F21" s="21" t="s">
        <v>1</v>
      </c>
      <c r="G21" s="45" t="s">
        <v>41</v>
      </c>
      <c r="H21" s="46" t="s">
        <v>35</v>
      </c>
      <c r="I21" s="86"/>
      <c r="J21" s="46" t="s">
        <v>37</v>
      </c>
      <c r="K21" s="86"/>
      <c r="L21" s="79"/>
      <c r="M21" s="79"/>
      <c r="N21"/>
      <c r="O21"/>
      <c r="P21"/>
      <c r="Q21"/>
      <c r="R21"/>
      <c r="S21"/>
      <c r="T21"/>
      <c r="U21"/>
      <c r="V21"/>
      <c r="W21"/>
      <c r="X21"/>
      <c r="Y21"/>
      <c r="Z21"/>
      <c r="AB21"/>
      <c r="AC21"/>
    </row>
    <row r="22" spans="1:29" ht="24.75" customHeight="1">
      <c r="A22" s="61" t="s">
        <v>17</v>
      </c>
      <c r="B22" s="56" t="s">
        <v>79</v>
      </c>
      <c r="C22" s="63" t="s">
        <v>71</v>
      </c>
      <c r="D22" s="64">
        <v>2</v>
      </c>
      <c r="E22" s="64"/>
      <c r="F22" s="64" t="s">
        <v>101</v>
      </c>
      <c r="G22" s="63"/>
      <c r="H22" s="64">
        <v>30</v>
      </c>
      <c r="I22" s="64">
        <v>1.2</v>
      </c>
      <c r="J22" s="64">
        <v>20</v>
      </c>
      <c r="K22" s="64">
        <v>0.8</v>
      </c>
      <c r="L22" s="64">
        <v>50</v>
      </c>
      <c r="M22" s="64">
        <v>2</v>
      </c>
      <c r="N22"/>
      <c r="O22"/>
      <c r="P22"/>
      <c r="Q22"/>
      <c r="R22"/>
      <c r="S22"/>
      <c r="T22"/>
      <c r="U22"/>
      <c r="V22"/>
      <c r="W22"/>
      <c r="X22"/>
      <c r="Y22"/>
      <c r="Z22"/>
      <c r="AB22"/>
      <c r="AC22"/>
    </row>
    <row r="23" spans="1:29" ht="24.75" customHeight="1">
      <c r="A23" s="61" t="s">
        <v>18</v>
      </c>
      <c r="B23" s="56" t="s">
        <v>55</v>
      </c>
      <c r="C23" s="63" t="s">
        <v>72</v>
      </c>
      <c r="D23" s="57">
        <v>3</v>
      </c>
      <c r="E23" s="57" t="s">
        <v>101</v>
      </c>
      <c r="F23" s="57" t="s">
        <v>101</v>
      </c>
      <c r="G23" s="57"/>
      <c r="H23" s="57">
        <v>55</v>
      </c>
      <c r="I23" s="57">
        <v>2.2</v>
      </c>
      <c r="J23" s="57">
        <v>20</v>
      </c>
      <c r="K23" s="57">
        <v>0.8</v>
      </c>
      <c r="L23" s="64">
        <v>75</v>
      </c>
      <c r="M23" s="64">
        <v>3</v>
      </c>
      <c r="N23"/>
      <c r="O23"/>
      <c r="P23"/>
      <c r="Q23"/>
      <c r="R23"/>
      <c r="S23"/>
      <c r="T23"/>
      <c r="U23"/>
      <c r="V23"/>
      <c r="W23"/>
      <c r="X23"/>
      <c r="Y23"/>
      <c r="Z23"/>
      <c r="AB23"/>
      <c r="AC23"/>
    </row>
    <row r="24" spans="1:29" ht="24.75" customHeight="1">
      <c r="A24" s="61" t="s">
        <v>19</v>
      </c>
      <c r="B24" s="56" t="s">
        <v>48</v>
      </c>
      <c r="C24" s="63" t="s">
        <v>72</v>
      </c>
      <c r="D24" s="64">
        <v>5</v>
      </c>
      <c r="E24" s="64" t="s">
        <v>101</v>
      </c>
      <c r="F24" s="64" t="s">
        <v>101</v>
      </c>
      <c r="G24" s="63"/>
      <c r="H24" s="64">
        <v>60</v>
      </c>
      <c r="I24" s="64">
        <v>2.4</v>
      </c>
      <c r="J24" s="64">
        <v>65</v>
      </c>
      <c r="K24" s="64">
        <v>2.6</v>
      </c>
      <c r="L24" s="64">
        <v>125</v>
      </c>
      <c r="M24" s="64">
        <v>5</v>
      </c>
      <c r="N24"/>
      <c r="O24"/>
      <c r="P24"/>
      <c r="Q24"/>
      <c r="R24"/>
      <c r="S24"/>
      <c r="T24"/>
      <c r="U24"/>
      <c r="V24"/>
      <c r="W24"/>
      <c r="X24"/>
      <c r="Y24"/>
      <c r="Z24"/>
      <c r="AB24"/>
      <c r="AC24"/>
    </row>
    <row r="25" spans="1:29" ht="24.75" customHeight="1">
      <c r="A25" s="61" t="s">
        <v>20</v>
      </c>
      <c r="B25" s="56" t="s">
        <v>57</v>
      </c>
      <c r="C25" s="63" t="s">
        <v>71</v>
      </c>
      <c r="D25" s="64">
        <v>3</v>
      </c>
      <c r="E25" s="64" t="s">
        <v>101</v>
      </c>
      <c r="F25" s="64"/>
      <c r="G25" s="73" t="s">
        <v>101</v>
      </c>
      <c r="H25" s="64">
        <v>40</v>
      </c>
      <c r="I25" s="64">
        <v>1.6</v>
      </c>
      <c r="J25" s="64">
        <v>35</v>
      </c>
      <c r="K25" s="64">
        <v>1.4</v>
      </c>
      <c r="L25" s="64">
        <v>75</v>
      </c>
      <c r="M25" s="64">
        <v>3</v>
      </c>
      <c r="N25"/>
      <c r="O25"/>
      <c r="P25"/>
      <c r="Q25"/>
      <c r="R25"/>
      <c r="S25"/>
      <c r="T25"/>
      <c r="U25"/>
      <c r="V25"/>
      <c r="W25"/>
      <c r="X25"/>
      <c r="Y25"/>
      <c r="Z25"/>
      <c r="AB25"/>
      <c r="AC25"/>
    </row>
    <row r="26" spans="1:29" ht="53.25" customHeight="1">
      <c r="A26" s="61" t="s">
        <v>21</v>
      </c>
      <c r="B26" s="56" t="s">
        <v>96</v>
      </c>
      <c r="C26" s="63" t="s">
        <v>71</v>
      </c>
      <c r="D26" s="64">
        <v>1</v>
      </c>
      <c r="E26" s="64"/>
      <c r="F26" s="64" t="s">
        <v>101</v>
      </c>
      <c r="G26" s="63"/>
      <c r="H26" s="64">
        <v>20</v>
      </c>
      <c r="I26" s="64">
        <v>0.8</v>
      </c>
      <c r="J26" s="64">
        <v>5</v>
      </c>
      <c r="K26" s="64">
        <v>0.2</v>
      </c>
      <c r="L26" s="64">
        <v>25</v>
      </c>
      <c r="M26" s="64">
        <v>1</v>
      </c>
      <c r="N26"/>
      <c r="O26"/>
      <c r="P26"/>
      <c r="Q26"/>
      <c r="R26"/>
      <c r="S26"/>
      <c r="T26"/>
      <c r="U26"/>
      <c r="V26"/>
      <c r="W26"/>
      <c r="X26"/>
      <c r="Y26"/>
      <c r="Z26"/>
      <c r="AB26"/>
      <c r="AC26"/>
    </row>
    <row r="27" spans="1:29" ht="53.25" customHeight="1">
      <c r="A27" s="61" t="s">
        <v>22</v>
      </c>
      <c r="B27" s="56" t="s">
        <v>100</v>
      </c>
      <c r="C27" s="63" t="s">
        <v>72</v>
      </c>
      <c r="D27" s="64">
        <v>5</v>
      </c>
      <c r="E27" s="64" t="s">
        <v>101</v>
      </c>
      <c r="F27" s="64" t="s">
        <v>101</v>
      </c>
      <c r="G27" s="63"/>
      <c r="H27" s="64">
        <v>40</v>
      </c>
      <c r="I27" s="64">
        <v>1.6</v>
      </c>
      <c r="J27" s="64">
        <v>85</v>
      </c>
      <c r="K27" s="64">
        <v>3.4</v>
      </c>
      <c r="L27" s="64">
        <v>125</v>
      </c>
      <c r="M27" s="64">
        <v>5</v>
      </c>
      <c r="N27"/>
      <c r="O27"/>
      <c r="P27"/>
      <c r="Q27"/>
      <c r="R27"/>
      <c r="S27"/>
      <c r="T27"/>
      <c r="U27"/>
      <c r="V27"/>
      <c r="W27"/>
      <c r="X27"/>
      <c r="Y27"/>
      <c r="Z27"/>
      <c r="AB27"/>
      <c r="AC27"/>
    </row>
    <row r="28" spans="1:29" ht="58.5" customHeight="1">
      <c r="A28" s="61" t="s">
        <v>23</v>
      </c>
      <c r="B28" s="56" t="s">
        <v>80</v>
      </c>
      <c r="C28" s="63" t="s">
        <v>71</v>
      </c>
      <c r="D28" s="64">
        <v>1</v>
      </c>
      <c r="E28" s="64"/>
      <c r="F28" s="64" t="s">
        <v>101</v>
      </c>
      <c r="G28" s="63"/>
      <c r="H28" s="64">
        <v>20</v>
      </c>
      <c r="I28" s="64">
        <v>0.8</v>
      </c>
      <c r="J28" s="64">
        <v>5</v>
      </c>
      <c r="K28" s="64">
        <v>0.2</v>
      </c>
      <c r="L28" s="64">
        <v>25</v>
      </c>
      <c r="M28" s="64">
        <v>1</v>
      </c>
      <c r="N28"/>
      <c r="O28"/>
      <c r="P28"/>
      <c r="Q28"/>
      <c r="R28"/>
      <c r="S28"/>
      <c r="T28"/>
      <c r="U28"/>
      <c r="V28"/>
      <c r="W28"/>
      <c r="X28"/>
      <c r="Y28"/>
      <c r="Z28"/>
      <c r="AB28"/>
      <c r="AC28"/>
    </row>
    <row r="29" spans="1:29" ht="18" customHeight="1">
      <c r="A29" s="61" t="s">
        <v>24</v>
      </c>
      <c r="B29" s="48" t="s">
        <v>77</v>
      </c>
      <c r="C29" s="49" t="s">
        <v>78</v>
      </c>
      <c r="D29" s="49">
        <v>0</v>
      </c>
      <c r="E29" s="49"/>
      <c r="F29" s="49" t="s">
        <v>101</v>
      </c>
      <c r="G29" s="49"/>
      <c r="H29" s="49">
        <v>30</v>
      </c>
      <c r="I29" s="49">
        <v>0</v>
      </c>
      <c r="J29" s="49">
        <v>0</v>
      </c>
      <c r="K29" s="49">
        <v>0</v>
      </c>
      <c r="L29" s="49">
        <v>30</v>
      </c>
      <c r="M29" s="49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B29"/>
      <c r="AC29"/>
    </row>
    <row r="30" spans="1:29" ht="25.5" customHeight="1">
      <c r="A30" s="61" t="s">
        <v>25</v>
      </c>
      <c r="B30" s="56" t="s">
        <v>81</v>
      </c>
      <c r="C30" s="58" t="s">
        <v>75</v>
      </c>
      <c r="D30" s="58">
        <v>10</v>
      </c>
      <c r="E30" s="58"/>
      <c r="F30" s="58"/>
      <c r="G30" s="77" t="s">
        <v>101</v>
      </c>
      <c r="H30" s="59">
        <v>300</v>
      </c>
      <c r="I30" s="59">
        <v>10</v>
      </c>
      <c r="J30" s="59">
        <v>0</v>
      </c>
      <c r="K30" s="59">
        <v>0</v>
      </c>
      <c r="L30" s="59">
        <v>300</v>
      </c>
      <c r="M30" s="59">
        <v>10</v>
      </c>
      <c r="N30"/>
      <c r="O30"/>
      <c r="P30"/>
      <c r="Q30"/>
      <c r="R30"/>
      <c r="S30"/>
      <c r="T30"/>
      <c r="U30"/>
      <c r="V30"/>
      <c r="W30"/>
      <c r="X30"/>
      <c r="Y30"/>
      <c r="Z30"/>
      <c r="AB30"/>
      <c r="AC30"/>
    </row>
    <row r="31" spans="1:29" ht="24.75" customHeight="1">
      <c r="A31" s="19"/>
      <c r="B31" s="2"/>
      <c r="C31" s="2"/>
      <c r="D31" s="42">
        <f>SUM(D23:D30)</f>
        <v>28</v>
      </c>
      <c r="G31" s="68"/>
      <c r="H31" s="42">
        <f aca="true" t="shared" si="1" ref="H31:M31">SUM(H22:H30)</f>
        <v>595</v>
      </c>
      <c r="I31" s="42">
        <f t="shared" si="1"/>
        <v>20.6</v>
      </c>
      <c r="J31" s="42">
        <f t="shared" si="1"/>
        <v>235</v>
      </c>
      <c r="K31" s="42">
        <f t="shared" si="1"/>
        <v>9.399999999999999</v>
      </c>
      <c r="L31" s="42">
        <f t="shared" si="1"/>
        <v>830</v>
      </c>
      <c r="M31" s="42">
        <f t="shared" si="1"/>
        <v>30</v>
      </c>
      <c r="N31"/>
      <c r="O31"/>
      <c r="P31"/>
      <c r="Q31"/>
      <c r="R31"/>
      <c r="S31"/>
      <c r="T31"/>
      <c r="U31"/>
      <c r="V31"/>
      <c r="W31"/>
      <c r="X31"/>
      <c r="Y31"/>
      <c r="Z31"/>
      <c r="AB31"/>
      <c r="AC31"/>
    </row>
    <row r="32" spans="1:29" ht="24.75" customHeight="1">
      <c r="A32" s="19"/>
      <c r="B32" s="2"/>
      <c r="C32" s="2"/>
      <c r="D32" s="9"/>
      <c r="I32" s="2"/>
      <c r="J32" s="33"/>
      <c r="K32" s="33"/>
      <c r="L32" s="33"/>
      <c r="N32"/>
      <c r="O32"/>
      <c r="P32"/>
      <c r="Q32"/>
      <c r="R32"/>
      <c r="S32"/>
      <c r="T32"/>
      <c r="U32"/>
      <c r="V32"/>
      <c r="W32"/>
      <c r="X32"/>
      <c r="Y32"/>
      <c r="Z32"/>
      <c r="AB32"/>
      <c r="AC32"/>
    </row>
    <row r="33" spans="1:29" ht="24.75" customHeight="1">
      <c r="A33" s="80" t="s">
        <v>30</v>
      </c>
      <c r="B33" s="81"/>
      <c r="C33" s="81"/>
      <c r="D33" s="82"/>
      <c r="E33" s="80" t="s">
        <v>27</v>
      </c>
      <c r="F33" s="83"/>
      <c r="G33" s="84"/>
      <c r="H33" s="46" t="s">
        <v>34</v>
      </c>
      <c r="I33" s="85" t="s">
        <v>14</v>
      </c>
      <c r="J33" s="46" t="s">
        <v>36</v>
      </c>
      <c r="K33" s="85" t="s">
        <v>14</v>
      </c>
      <c r="L33" s="78" t="s">
        <v>43</v>
      </c>
      <c r="M33" s="78" t="s">
        <v>44</v>
      </c>
      <c r="N33"/>
      <c r="O33"/>
      <c r="P33"/>
      <c r="Q33"/>
      <c r="R33"/>
      <c r="S33"/>
      <c r="T33"/>
      <c r="U33"/>
      <c r="V33"/>
      <c r="W33"/>
      <c r="X33"/>
      <c r="Y33"/>
      <c r="Z33"/>
      <c r="AB33"/>
      <c r="AC33"/>
    </row>
    <row r="34" spans="1:29" ht="24.75" customHeight="1">
      <c r="A34" s="20" t="s">
        <v>15</v>
      </c>
      <c r="B34" s="21" t="s">
        <v>46</v>
      </c>
      <c r="C34" s="20" t="s">
        <v>16</v>
      </c>
      <c r="D34" s="21" t="s">
        <v>14</v>
      </c>
      <c r="E34" s="21" t="s">
        <v>2</v>
      </c>
      <c r="F34" s="21" t="s">
        <v>1</v>
      </c>
      <c r="G34" s="44" t="s">
        <v>39</v>
      </c>
      <c r="H34" s="46" t="s">
        <v>35</v>
      </c>
      <c r="I34" s="86"/>
      <c r="J34" s="46" t="s">
        <v>37</v>
      </c>
      <c r="K34" s="86"/>
      <c r="L34" s="79"/>
      <c r="M34" s="79"/>
      <c r="N34"/>
      <c r="O34"/>
      <c r="P34"/>
      <c r="Q34"/>
      <c r="R34"/>
      <c r="S34"/>
      <c r="T34"/>
      <c r="U34"/>
      <c r="V34"/>
      <c r="W34"/>
      <c r="X34"/>
      <c r="Y34"/>
      <c r="Z34"/>
      <c r="AB34"/>
      <c r="AC34"/>
    </row>
    <row r="35" spans="1:29" ht="24.75" customHeight="1">
      <c r="A35" s="30" t="s">
        <v>17</v>
      </c>
      <c r="B35" s="65" t="s">
        <v>59</v>
      </c>
      <c r="C35" s="57" t="s">
        <v>71</v>
      </c>
      <c r="D35" s="57">
        <v>4</v>
      </c>
      <c r="E35" s="57" t="s">
        <v>101</v>
      </c>
      <c r="F35" s="57" t="s">
        <v>101</v>
      </c>
      <c r="G35" s="66"/>
      <c r="H35" s="57">
        <v>45</v>
      </c>
      <c r="I35" s="57">
        <v>1.8</v>
      </c>
      <c r="J35" s="57">
        <v>55</v>
      </c>
      <c r="K35" s="57">
        <v>2.2</v>
      </c>
      <c r="L35" s="57">
        <v>100</v>
      </c>
      <c r="M35" s="57">
        <v>4</v>
      </c>
      <c r="N35"/>
      <c r="O35"/>
      <c r="P35"/>
      <c r="Q35"/>
      <c r="R35"/>
      <c r="S35"/>
      <c r="T35"/>
      <c r="U35"/>
      <c r="V35"/>
      <c r="W35"/>
      <c r="X35"/>
      <c r="Y35"/>
      <c r="Z35"/>
      <c r="AB35"/>
      <c r="AC35"/>
    </row>
    <row r="36" spans="1:29" ht="24.75" customHeight="1">
      <c r="A36" s="30" t="s">
        <v>18</v>
      </c>
      <c r="B36" s="47" t="s">
        <v>56</v>
      </c>
      <c r="C36" s="51" t="s">
        <v>72</v>
      </c>
      <c r="D36" s="51">
        <v>3</v>
      </c>
      <c r="E36" s="51" t="s">
        <v>101</v>
      </c>
      <c r="F36" s="51" t="s">
        <v>101</v>
      </c>
      <c r="G36" s="51"/>
      <c r="H36" s="51">
        <v>40</v>
      </c>
      <c r="I36" s="51">
        <v>1.6</v>
      </c>
      <c r="J36" s="51">
        <v>35</v>
      </c>
      <c r="K36" s="51">
        <v>1.4</v>
      </c>
      <c r="L36" s="51">
        <v>75</v>
      </c>
      <c r="M36" s="51">
        <v>3</v>
      </c>
      <c r="N36"/>
      <c r="O36"/>
      <c r="P36"/>
      <c r="Q36"/>
      <c r="R36"/>
      <c r="S36"/>
      <c r="T36"/>
      <c r="U36"/>
      <c r="V36"/>
      <c r="W36"/>
      <c r="X36"/>
      <c r="Y36"/>
      <c r="Z36"/>
      <c r="AB36"/>
      <c r="AC36"/>
    </row>
    <row r="37" spans="1:29" ht="24.75" customHeight="1">
      <c r="A37" s="30" t="s">
        <v>19</v>
      </c>
      <c r="B37" s="70" t="s">
        <v>82</v>
      </c>
      <c r="C37" s="59" t="s">
        <v>72</v>
      </c>
      <c r="D37" s="59">
        <v>6</v>
      </c>
      <c r="E37" s="59" t="s">
        <v>101</v>
      </c>
      <c r="F37" s="59"/>
      <c r="G37" s="75" t="s">
        <v>101</v>
      </c>
      <c r="H37" s="59">
        <v>60</v>
      </c>
      <c r="I37" s="59">
        <v>2.4</v>
      </c>
      <c r="J37" s="59">
        <v>90</v>
      </c>
      <c r="K37" s="59">
        <v>3.6</v>
      </c>
      <c r="L37" s="59">
        <v>150</v>
      </c>
      <c r="M37" s="59">
        <v>6</v>
      </c>
      <c r="N37"/>
      <c r="O37"/>
      <c r="P37"/>
      <c r="Q37"/>
      <c r="R37"/>
      <c r="S37"/>
      <c r="T37"/>
      <c r="U37"/>
      <c r="V37"/>
      <c r="W37"/>
      <c r="X37"/>
      <c r="Y37"/>
      <c r="Z37"/>
      <c r="AB37"/>
      <c r="AC37"/>
    </row>
    <row r="38" spans="1:29" ht="24.75" customHeight="1">
      <c r="A38" s="30" t="s">
        <v>20</v>
      </c>
      <c r="B38" s="47" t="s">
        <v>67</v>
      </c>
      <c r="C38" s="49" t="s">
        <v>71</v>
      </c>
      <c r="D38" s="49">
        <v>4</v>
      </c>
      <c r="E38" s="51" t="s">
        <v>101</v>
      </c>
      <c r="F38" s="51" t="s">
        <v>101</v>
      </c>
      <c r="G38" s="51"/>
      <c r="H38" s="51">
        <v>40</v>
      </c>
      <c r="I38" s="51">
        <v>1.6</v>
      </c>
      <c r="J38" s="51">
        <v>60</v>
      </c>
      <c r="K38" s="51">
        <v>2.4</v>
      </c>
      <c r="L38" s="51">
        <v>100</v>
      </c>
      <c r="M38" s="49">
        <v>4</v>
      </c>
      <c r="N38"/>
      <c r="O38"/>
      <c r="P38"/>
      <c r="Q38"/>
      <c r="R38"/>
      <c r="S38"/>
      <c r="T38"/>
      <c r="U38"/>
      <c r="V38"/>
      <c r="W38"/>
      <c r="X38"/>
      <c r="Y38"/>
      <c r="Z38"/>
      <c r="AB38"/>
      <c r="AC38"/>
    </row>
    <row r="39" spans="1:29" ht="33" customHeight="1">
      <c r="A39" s="30" t="s">
        <v>21</v>
      </c>
      <c r="B39" s="47" t="s">
        <v>66</v>
      </c>
      <c r="C39" s="51" t="s">
        <v>72</v>
      </c>
      <c r="D39" s="51">
        <v>4</v>
      </c>
      <c r="E39" s="51" t="s">
        <v>101</v>
      </c>
      <c r="F39" s="51"/>
      <c r="G39" s="76" t="s">
        <v>101</v>
      </c>
      <c r="H39" s="51">
        <v>40</v>
      </c>
      <c r="I39" s="51">
        <v>1.6</v>
      </c>
      <c r="J39" s="51">
        <v>60</v>
      </c>
      <c r="K39" s="51">
        <v>2.4</v>
      </c>
      <c r="L39" s="51">
        <v>100</v>
      </c>
      <c r="M39" s="49">
        <v>4</v>
      </c>
      <c r="N39"/>
      <c r="O39"/>
      <c r="P39"/>
      <c r="Q39"/>
      <c r="R39"/>
      <c r="S39"/>
      <c r="T39"/>
      <c r="U39"/>
      <c r="V39"/>
      <c r="W39"/>
      <c r="X39"/>
      <c r="Y39"/>
      <c r="Z39"/>
      <c r="AB39"/>
      <c r="AC39"/>
    </row>
    <row r="40" spans="1:29" ht="24.75" customHeight="1">
      <c r="A40" s="30" t="s">
        <v>22</v>
      </c>
      <c r="B40" s="48" t="s">
        <v>83</v>
      </c>
      <c r="C40" s="52" t="s">
        <v>71</v>
      </c>
      <c r="D40" s="49">
        <v>5</v>
      </c>
      <c r="E40" s="49" t="s">
        <v>101</v>
      </c>
      <c r="F40" s="49" t="s">
        <v>101</v>
      </c>
      <c r="G40" s="52"/>
      <c r="H40" s="49">
        <v>50</v>
      </c>
      <c r="I40" s="49">
        <v>2</v>
      </c>
      <c r="J40" s="49">
        <v>75</v>
      </c>
      <c r="K40" s="49">
        <v>3</v>
      </c>
      <c r="L40" s="49">
        <v>125</v>
      </c>
      <c r="M40" s="49">
        <v>5</v>
      </c>
      <c r="N40"/>
      <c r="O40"/>
      <c r="P40"/>
      <c r="Q40"/>
      <c r="R40"/>
      <c r="S40"/>
      <c r="T40"/>
      <c r="U40"/>
      <c r="V40"/>
      <c r="W40"/>
      <c r="X40"/>
      <c r="Y40"/>
      <c r="Z40"/>
      <c r="AB40"/>
      <c r="AC40"/>
    </row>
    <row r="41" spans="1:29" ht="19.5" customHeight="1">
      <c r="A41" s="30" t="s">
        <v>23</v>
      </c>
      <c r="B41" s="47" t="s">
        <v>84</v>
      </c>
      <c r="C41" s="54" t="s">
        <v>71</v>
      </c>
      <c r="D41" s="54">
        <v>3</v>
      </c>
      <c r="E41" s="51" t="s">
        <v>101</v>
      </c>
      <c r="F41" s="51"/>
      <c r="G41" s="72" t="s">
        <v>101</v>
      </c>
      <c r="H41" s="51">
        <v>35</v>
      </c>
      <c r="I41" s="51">
        <v>1.4</v>
      </c>
      <c r="J41" s="51">
        <v>40</v>
      </c>
      <c r="K41" s="51">
        <v>1.6</v>
      </c>
      <c r="L41" s="51">
        <v>75</v>
      </c>
      <c r="M41" s="49">
        <v>3</v>
      </c>
      <c r="N41"/>
      <c r="O41"/>
      <c r="P41"/>
      <c r="Q41"/>
      <c r="R41"/>
      <c r="S41"/>
      <c r="T41"/>
      <c r="U41"/>
      <c r="V41"/>
      <c r="W41"/>
      <c r="X41"/>
      <c r="Y41"/>
      <c r="Z41"/>
      <c r="AB41"/>
      <c r="AC41"/>
    </row>
    <row r="42" spans="1:29" ht="24.75" customHeight="1">
      <c r="A42" s="30" t="s">
        <v>24</v>
      </c>
      <c r="B42" s="56" t="s">
        <v>96</v>
      </c>
      <c r="C42" s="63" t="s">
        <v>71</v>
      </c>
      <c r="D42" s="64">
        <v>1</v>
      </c>
      <c r="E42" s="64"/>
      <c r="F42" s="64" t="s">
        <v>101</v>
      </c>
      <c r="G42" s="63"/>
      <c r="H42" s="64">
        <v>20</v>
      </c>
      <c r="I42" s="64">
        <v>0.8</v>
      </c>
      <c r="J42" s="64">
        <v>5</v>
      </c>
      <c r="K42" s="64">
        <v>0.2</v>
      </c>
      <c r="L42" s="64">
        <v>25</v>
      </c>
      <c r="M42" s="64">
        <v>1</v>
      </c>
      <c r="N42"/>
      <c r="O42"/>
      <c r="P42"/>
      <c r="Q42"/>
      <c r="R42"/>
      <c r="S42"/>
      <c r="T42"/>
      <c r="U42"/>
      <c r="V42"/>
      <c r="W42"/>
      <c r="X42"/>
      <c r="Y42"/>
      <c r="Z42"/>
      <c r="AB42"/>
      <c r="AC42"/>
    </row>
    <row r="43" spans="1:29" ht="24.75" customHeight="1">
      <c r="A43" s="19"/>
      <c r="B43" s="26"/>
      <c r="C43" s="26"/>
      <c r="D43" s="32">
        <f>SUM(D39:D42)</f>
        <v>13</v>
      </c>
      <c r="E43" s="10"/>
      <c r="F43" s="10"/>
      <c r="G43" s="10"/>
      <c r="H43" s="34">
        <f aca="true" t="shared" si="2" ref="H43:M43">SUM(H35:H42)</f>
        <v>330</v>
      </c>
      <c r="I43" s="34">
        <f t="shared" si="2"/>
        <v>13.200000000000001</v>
      </c>
      <c r="J43" s="34">
        <f t="shared" si="2"/>
        <v>420</v>
      </c>
      <c r="K43" s="34">
        <f t="shared" si="2"/>
        <v>16.8</v>
      </c>
      <c r="L43" s="34">
        <f t="shared" si="2"/>
        <v>750</v>
      </c>
      <c r="M43" s="34">
        <f t="shared" si="2"/>
        <v>30</v>
      </c>
      <c r="N43"/>
      <c r="O43"/>
      <c r="P43"/>
      <c r="Q43"/>
      <c r="R43"/>
      <c r="S43"/>
      <c r="T43"/>
      <c r="U43"/>
      <c r="V43"/>
      <c r="W43"/>
      <c r="X43"/>
      <c r="Y43"/>
      <c r="Z43"/>
      <c r="AB43"/>
      <c r="AC43"/>
    </row>
    <row r="44" spans="1:29" ht="24.75" customHeight="1">
      <c r="A44" s="19"/>
      <c r="B44" s="26"/>
      <c r="C44" s="26"/>
      <c r="D44" s="27"/>
      <c r="E44" s="27"/>
      <c r="F44" s="27"/>
      <c r="G44" s="27"/>
      <c r="I44" s="2"/>
      <c r="J44" s="33"/>
      <c r="K44" s="33"/>
      <c r="L44" s="33"/>
      <c r="N44"/>
      <c r="O44"/>
      <c r="P44"/>
      <c r="Q44"/>
      <c r="R44"/>
      <c r="S44"/>
      <c r="T44"/>
      <c r="U44"/>
      <c r="V44"/>
      <c r="W44"/>
      <c r="X44"/>
      <c r="Y44"/>
      <c r="Z44"/>
      <c r="AB44"/>
      <c r="AC44"/>
    </row>
    <row r="45" spans="1:29" ht="24.75" customHeight="1">
      <c r="A45" s="80" t="s">
        <v>31</v>
      </c>
      <c r="B45" s="81"/>
      <c r="C45" s="81"/>
      <c r="D45" s="82"/>
      <c r="E45" s="80" t="s">
        <v>27</v>
      </c>
      <c r="F45" s="83"/>
      <c r="G45" s="84"/>
      <c r="H45" s="46" t="s">
        <v>34</v>
      </c>
      <c r="I45" s="85" t="s">
        <v>14</v>
      </c>
      <c r="J45" s="46" t="s">
        <v>36</v>
      </c>
      <c r="K45" s="85" t="s">
        <v>14</v>
      </c>
      <c r="L45" s="78" t="s">
        <v>43</v>
      </c>
      <c r="M45" s="78" t="s">
        <v>44</v>
      </c>
      <c r="N45"/>
      <c r="O45"/>
      <c r="P45"/>
      <c r="Q45"/>
      <c r="R45"/>
      <c r="S45"/>
      <c r="T45"/>
      <c r="U45"/>
      <c r="V45"/>
      <c r="W45"/>
      <c r="X45"/>
      <c r="Y45"/>
      <c r="Z45"/>
      <c r="AB45"/>
      <c r="AC45"/>
    </row>
    <row r="46" spans="1:29" ht="24.75" customHeight="1">
      <c r="A46" s="20" t="s">
        <v>15</v>
      </c>
      <c r="B46" s="21" t="s">
        <v>46</v>
      </c>
      <c r="C46" s="20" t="s">
        <v>16</v>
      </c>
      <c r="D46" s="21" t="s">
        <v>14</v>
      </c>
      <c r="E46" s="21" t="s">
        <v>2</v>
      </c>
      <c r="F46" s="21" t="s">
        <v>1</v>
      </c>
      <c r="G46" s="45" t="s">
        <v>41</v>
      </c>
      <c r="H46" s="46" t="s">
        <v>35</v>
      </c>
      <c r="I46" s="86"/>
      <c r="J46" s="46" t="s">
        <v>37</v>
      </c>
      <c r="K46" s="86"/>
      <c r="L46" s="79"/>
      <c r="M46" s="79"/>
      <c r="N46"/>
      <c r="O46"/>
      <c r="P46"/>
      <c r="Q46"/>
      <c r="R46"/>
      <c r="S46"/>
      <c r="T46"/>
      <c r="U46"/>
      <c r="V46"/>
      <c r="W46"/>
      <c r="X46"/>
      <c r="Y46"/>
      <c r="Z46"/>
      <c r="AB46"/>
      <c r="AC46"/>
    </row>
    <row r="47" spans="1:29" ht="24.75" customHeight="1">
      <c r="A47" s="61" t="s">
        <v>17</v>
      </c>
      <c r="B47" s="62" t="s">
        <v>51</v>
      </c>
      <c r="C47" s="57" t="s">
        <v>72</v>
      </c>
      <c r="D47" s="57">
        <v>2</v>
      </c>
      <c r="E47" s="57" t="s">
        <v>101</v>
      </c>
      <c r="F47" s="57"/>
      <c r="G47" s="57"/>
      <c r="H47" s="57">
        <v>30</v>
      </c>
      <c r="I47" s="57">
        <v>1.2</v>
      </c>
      <c r="J47" s="57">
        <v>20</v>
      </c>
      <c r="K47" s="57">
        <v>0.8</v>
      </c>
      <c r="L47" s="57">
        <v>50</v>
      </c>
      <c r="M47" s="57">
        <v>2</v>
      </c>
      <c r="N47"/>
      <c r="O47"/>
      <c r="P47"/>
      <c r="Q47"/>
      <c r="R47"/>
      <c r="S47"/>
      <c r="T47"/>
      <c r="U47"/>
      <c r="V47"/>
      <c r="W47"/>
      <c r="X47"/>
      <c r="Y47"/>
      <c r="Z47"/>
      <c r="AB47"/>
      <c r="AC47"/>
    </row>
    <row r="48" spans="1:29" ht="24.75" customHeight="1">
      <c r="A48" s="61" t="s">
        <v>18</v>
      </c>
      <c r="B48" s="56" t="s">
        <v>85</v>
      </c>
      <c r="C48" s="57" t="s">
        <v>71</v>
      </c>
      <c r="D48" s="57">
        <v>5</v>
      </c>
      <c r="E48" s="57" t="s">
        <v>101</v>
      </c>
      <c r="F48" s="57" t="s">
        <v>101</v>
      </c>
      <c r="G48" s="57"/>
      <c r="H48" s="57">
        <v>40</v>
      </c>
      <c r="I48" s="57">
        <v>1.6</v>
      </c>
      <c r="J48" s="57">
        <v>85</v>
      </c>
      <c r="K48" s="57">
        <v>3.4</v>
      </c>
      <c r="L48" s="57">
        <v>125</v>
      </c>
      <c r="M48" s="57">
        <v>5</v>
      </c>
      <c r="N48"/>
      <c r="O48"/>
      <c r="P48"/>
      <c r="Q48"/>
      <c r="R48"/>
      <c r="S48"/>
      <c r="T48"/>
      <c r="U48"/>
      <c r="V48"/>
      <c r="W48"/>
      <c r="X48"/>
      <c r="Y48"/>
      <c r="Z48"/>
      <c r="AB48"/>
      <c r="AC48"/>
    </row>
    <row r="49" spans="1:29" ht="24.75" customHeight="1">
      <c r="A49" s="61" t="s">
        <v>19</v>
      </c>
      <c r="B49" s="47" t="s">
        <v>94</v>
      </c>
      <c r="C49" s="51" t="s">
        <v>71</v>
      </c>
      <c r="D49" s="51">
        <v>4</v>
      </c>
      <c r="E49" s="51" t="s">
        <v>101</v>
      </c>
      <c r="F49" s="51" t="s">
        <v>101</v>
      </c>
      <c r="G49" s="49"/>
      <c r="H49" s="51">
        <v>40</v>
      </c>
      <c r="I49" s="51">
        <v>1.6</v>
      </c>
      <c r="J49" s="51">
        <v>60</v>
      </c>
      <c r="K49" s="51">
        <v>2.4</v>
      </c>
      <c r="L49" s="51">
        <v>100</v>
      </c>
      <c r="M49" s="51">
        <v>4</v>
      </c>
      <c r="N49"/>
      <c r="O49"/>
      <c r="P49"/>
      <c r="Q49"/>
      <c r="R49"/>
      <c r="S49"/>
      <c r="T49"/>
      <c r="U49"/>
      <c r="V49"/>
      <c r="W49"/>
      <c r="X49"/>
      <c r="Y49"/>
      <c r="Z49"/>
      <c r="AB49"/>
      <c r="AC49"/>
    </row>
    <row r="50" spans="1:29" ht="24.75" customHeight="1">
      <c r="A50" s="61" t="s">
        <v>20</v>
      </c>
      <c r="B50" s="65" t="s">
        <v>86</v>
      </c>
      <c r="C50" s="60" t="s">
        <v>72</v>
      </c>
      <c r="D50" s="57">
        <v>4</v>
      </c>
      <c r="E50" s="57" t="s">
        <v>101</v>
      </c>
      <c r="F50" s="57" t="s">
        <v>101</v>
      </c>
      <c r="G50" s="66"/>
      <c r="H50" s="57">
        <v>40</v>
      </c>
      <c r="I50" s="57">
        <v>1.6</v>
      </c>
      <c r="J50" s="57">
        <v>60</v>
      </c>
      <c r="K50" s="57">
        <v>2.4</v>
      </c>
      <c r="L50" s="57">
        <v>100</v>
      </c>
      <c r="M50" s="57">
        <v>4</v>
      </c>
      <c r="N50"/>
      <c r="O50"/>
      <c r="P50"/>
      <c r="Q50"/>
      <c r="R50"/>
      <c r="S50"/>
      <c r="T50"/>
      <c r="U50"/>
      <c r="V50"/>
      <c r="W50"/>
      <c r="X50"/>
      <c r="Y50"/>
      <c r="Z50"/>
      <c r="AB50"/>
      <c r="AC50"/>
    </row>
    <row r="51" spans="1:29" ht="24.75" customHeight="1">
      <c r="A51" s="61" t="s">
        <v>21</v>
      </c>
      <c r="B51" s="56" t="s">
        <v>96</v>
      </c>
      <c r="C51" s="63" t="s">
        <v>72</v>
      </c>
      <c r="D51" s="64">
        <v>2</v>
      </c>
      <c r="E51" s="64"/>
      <c r="F51" s="64" t="s">
        <v>101</v>
      </c>
      <c r="G51" s="63"/>
      <c r="H51" s="64">
        <v>20</v>
      </c>
      <c r="I51" s="64">
        <v>0.8</v>
      </c>
      <c r="J51" s="64">
        <v>30</v>
      </c>
      <c r="K51" s="64">
        <v>1.2</v>
      </c>
      <c r="L51" s="64">
        <v>50</v>
      </c>
      <c r="M51" s="64">
        <v>2</v>
      </c>
      <c r="N51"/>
      <c r="O51"/>
      <c r="P51"/>
      <c r="Q51"/>
      <c r="R51"/>
      <c r="S51"/>
      <c r="T51"/>
      <c r="U51"/>
      <c r="V51"/>
      <c r="W51"/>
      <c r="X51"/>
      <c r="Y51"/>
      <c r="Z51"/>
      <c r="AB51"/>
      <c r="AC51"/>
    </row>
    <row r="52" spans="1:29" ht="24.75" customHeight="1">
      <c r="A52" s="61" t="s">
        <v>22</v>
      </c>
      <c r="B52" s="56" t="s">
        <v>87</v>
      </c>
      <c r="C52" s="57" t="s">
        <v>71</v>
      </c>
      <c r="D52" s="57">
        <v>3</v>
      </c>
      <c r="E52" s="57"/>
      <c r="F52" s="57" t="s">
        <v>101</v>
      </c>
      <c r="G52" s="57"/>
      <c r="H52" s="57">
        <v>30</v>
      </c>
      <c r="I52" s="57">
        <v>1.2</v>
      </c>
      <c r="J52" s="57">
        <v>45</v>
      </c>
      <c r="K52" s="57">
        <v>1.8</v>
      </c>
      <c r="L52" s="57">
        <v>75</v>
      </c>
      <c r="M52" s="57">
        <v>3</v>
      </c>
      <c r="N52"/>
      <c r="O52"/>
      <c r="P52"/>
      <c r="Q52"/>
      <c r="R52"/>
      <c r="S52"/>
      <c r="T52"/>
      <c r="U52"/>
      <c r="V52"/>
      <c r="W52"/>
      <c r="X52"/>
      <c r="Y52"/>
      <c r="Z52"/>
      <c r="AB52"/>
      <c r="AC52"/>
    </row>
    <row r="53" spans="1:29" ht="24.75" customHeight="1">
      <c r="A53" s="61" t="s">
        <v>23</v>
      </c>
      <c r="B53" s="56" t="s">
        <v>88</v>
      </c>
      <c r="C53" s="58" t="s">
        <v>75</v>
      </c>
      <c r="D53" s="58">
        <v>10</v>
      </c>
      <c r="E53" s="58"/>
      <c r="F53" s="58"/>
      <c r="G53" s="77" t="s">
        <v>101</v>
      </c>
      <c r="H53" s="59">
        <v>300</v>
      </c>
      <c r="I53" s="59">
        <v>10</v>
      </c>
      <c r="J53" s="59">
        <v>0</v>
      </c>
      <c r="K53" s="59">
        <v>0</v>
      </c>
      <c r="L53" s="59">
        <v>300</v>
      </c>
      <c r="M53" s="59">
        <v>10</v>
      </c>
      <c r="N53"/>
      <c r="O53"/>
      <c r="P53"/>
      <c r="Q53"/>
      <c r="R53"/>
      <c r="S53"/>
      <c r="T53"/>
      <c r="U53"/>
      <c r="V53"/>
      <c r="W53"/>
      <c r="X53"/>
      <c r="Y53"/>
      <c r="Z53"/>
      <c r="AB53"/>
      <c r="AC53"/>
    </row>
    <row r="54" spans="1:29" ht="24.75" customHeight="1">
      <c r="A54" s="24"/>
      <c r="B54" s="29"/>
      <c r="C54" s="29"/>
      <c r="D54" s="23">
        <f>SUM(D35:D53)</f>
        <v>73</v>
      </c>
      <c r="E54" s="28"/>
      <c r="F54" s="28"/>
      <c r="G54" s="28"/>
      <c r="H54" s="25">
        <f>SUM(H47:H53)</f>
        <v>500</v>
      </c>
      <c r="I54" s="25">
        <f>SUM(I47:I53)</f>
        <v>18</v>
      </c>
      <c r="J54" s="25">
        <f>SUM(J47:J53)</f>
        <v>300</v>
      </c>
      <c r="K54" s="25">
        <f>SUM(K47:K53)</f>
        <v>12</v>
      </c>
      <c r="L54" s="34">
        <f>SUM(H54,J54)</f>
        <v>800</v>
      </c>
      <c r="M54" s="25">
        <f>SUM(I54,K54)</f>
        <v>30</v>
      </c>
      <c r="N54"/>
      <c r="O54"/>
      <c r="P54"/>
      <c r="Q54"/>
      <c r="R54"/>
      <c r="S54"/>
      <c r="T54"/>
      <c r="U54"/>
      <c r="V54"/>
      <c r="W54"/>
      <c r="X54"/>
      <c r="Y54"/>
      <c r="Z54"/>
      <c r="AB54"/>
      <c r="AC54"/>
    </row>
    <row r="55" spans="1:29" ht="24.75" customHeight="1">
      <c r="A55" s="19"/>
      <c r="B55" s="26"/>
      <c r="C55" s="26"/>
      <c r="D55" s="27"/>
      <c r="E55" s="27"/>
      <c r="F55" s="27"/>
      <c r="G55" s="27"/>
      <c r="I55" s="2"/>
      <c r="J55" s="33"/>
      <c r="K55" s="33"/>
      <c r="L55" s="33"/>
      <c r="N55"/>
      <c r="O55"/>
      <c r="P55"/>
      <c r="Q55"/>
      <c r="R55"/>
      <c r="S55"/>
      <c r="T55"/>
      <c r="U55"/>
      <c r="V55"/>
      <c r="W55"/>
      <c r="X55"/>
      <c r="Y55"/>
      <c r="Z55"/>
      <c r="AB55"/>
      <c r="AC55"/>
    </row>
    <row r="56" spans="1:29" ht="24.75" customHeight="1">
      <c r="A56" s="80" t="s">
        <v>32</v>
      </c>
      <c r="B56" s="81"/>
      <c r="C56" s="81"/>
      <c r="D56" s="82"/>
      <c r="E56" s="80" t="s">
        <v>27</v>
      </c>
      <c r="F56" s="83"/>
      <c r="G56" s="84"/>
      <c r="H56" s="46" t="s">
        <v>34</v>
      </c>
      <c r="I56" s="85" t="s">
        <v>14</v>
      </c>
      <c r="J56" s="46" t="s">
        <v>36</v>
      </c>
      <c r="K56" s="85" t="s">
        <v>14</v>
      </c>
      <c r="L56" s="78" t="s">
        <v>43</v>
      </c>
      <c r="M56" s="78" t="s">
        <v>44</v>
      </c>
      <c r="N56"/>
      <c r="O56"/>
      <c r="P56"/>
      <c r="Q56"/>
      <c r="R56"/>
      <c r="S56"/>
      <c r="T56"/>
      <c r="U56"/>
      <c r="V56"/>
      <c r="W56"/>
      <c r="X56"/>
      <c r="Y56"/>
      <c r="Z56"/>
      <c r="AB56"/>
      <c r="AC56"/>
    </row>
    <row r="57" spans="1:29" ht="24.75" customHeight="1">
      <c r="A57" s="20" t="s">
        <v>15</v>
      </c>
      <c r="B57" s="21" t="s">
        <v>46</v>
      </c>
      <c r="C57" s="20" t="s">
        <v>16</v>
      </c>
      <c r="D57" s="21" t="s">
        <v>14</v>
      </c>
      <c r="E57" s="21" t="s">
        <v>2</v>
      </c>
      <c r="F57" s="21" t="s">
        <v>1</v>
      </c>
      <c r="G57" s="45" t="s">
        <v>41</v>
      </c>
      <c r="H57" s="46" t="s">
        <v>35</v>
      </c>
      <c r="I57" s="86"/>
      <c r="J57" s="46" t="s">
        <v>37</v>
      </c>
      <c r="K57" s="86"/>
      <c r="L57" s="79"/>
      <c r="M57" s="79"/>
      <c r="N57"/>
      <c r="O57"/>
      <c r="P57"/>
      <c r="Q57"/>
      <c r="R57"/>
      <c r="S57"/>
      <c r="T57"/>
      <c r="U57"/>
      <c r="V57"/>
      <c r="W57"/>
      <c r="X57"/>
      <c r="Y57"/>
      <c r="Z57"/>
      <c r="AB57"/>
      <c r="AC57"/>
    </row>
    <row r="58" spans="1:29" ht="24.75" customHeight="1">
      <c r="A58" s="30" t="s">
        <v>17</v>
      </c>
      <c r="B58" s="48" t="s">
        <v>61</v>
      </c>
      <c r="C58" s="51" t="s">
        <v>72</v>
      </c>
      <c r="D58" s="51">
        <v>5</v>
      </c>
      <c r="E58" s="51" t="s">
        <v>101</v>
      </c>
      <c r="F58" s="51" t="s">
        <v>101</v>
      </c>
      <c r="G58" s="72" t="s">
        <v>101</v>
      </c>
      <c r="H58" s="51">
        <v>60</v>
      </c>
      <c r="I58" s="51">
        <v>2.4</v>
      </c>
      <c r="J58" s="51">
        <v>65</v>
      </c>
      <c r="K58" s="51">
        <v>2.6</v>
      </c>
      <c r="L58" s="51">
        <v>125</v>
      </c>
      <c r="M58" s="51">
        <v>5</v>
      </c>
      <c r="N58"/>
      <c r="O58"/>
      <c r="P58"/>
      <c r="Q58"/>
      <c r="R58"/>
      <c r="S58"/>
      <c r="T58"/>
      <c r="U58"/>
      <c r="V58"/>
      <c r="W58"/>
      <c r="X58"/>
      <c r="Y58"/>
      <c r="Z58"/>
      <c r="AB58"/>
      <c r="AC58"/>
    </row>
    <row r="59" spans="1:29" ht="24.75" customHeight="1">
      <c r="A59" s="30" t="s">
        <v>18</v>
      </c>
      <c r="B59" s="47" t="s">
        <v>62</v>
      </c>
      <c r="C59" s="51" t="s">
        <v>71</v>
      </c>
      <c r="D59" s="51">
        <v>4</v>
      </c>
      <c r="E59" s="51" t="s">
        <v>101</v>
      </c>
      <c r="F59" s="51" t="s">
        <v>101</v>
      </c>
      <c r="G59" s="53"/>
      <c r="H59" s="51">
        <v>40</v>
      </c>
      <c r="I59" s="51">
        <v>1.6</v>
      </c>
      <c r="J59" s="51">
        <v>60</v>
      </c>
      <c r="K59" s="51">
        <v>2.4</v>
      </c>
      <c r="L59" s="51">
        <v>100</v>
      </c>
      <c r="M59" s="51">
        <v>4</v>
      </c>
      <c r="N59"/>
      <c r="O59"/>
      <c r="P59"/>
      <c r="Q59"/>
      <c r="R59"/>
      <c r="S59"/>
      <c r="T59"/>
      <c r="U59"/>
      <c r="V59"/>
      <c r="W59"/>
      <c r="X59"/>
      <c r="Y59"/>
      <c r="Z59"/>
      <c r="AB59"/>
      <c r="AC59"/>
    </row>
    <row r="60" spans="1:29" ht="24.75" customHeight="1">
      <c r="A60" s="30" t="s">
        <v>19</v>
      </c>
      <c r="B60" s="47" t="s">
        <v>89</v>
      </c>
      <c r="C60" s="54" t="s">
        <v>71</v>
      </c>
      <c r="D60" s="51">
        <v>4</v>
      </c>
      <c r="E60" s="51" t="s">
        <v>101</v>
      </c>
      <c r="F60" s="51" t="s">
        <v>101</v>
      </c>
      <c r="G60" s="53"/>
      <c r="H60" s="51">
        <v>40</v>
      </c>
      <c r="I60" s="51">
        <v>1.6</v>
      </c>
      <c r="J60" s="51">
        <v>60</v>
      </c>
      <c r="K60" s="51">
        <v>2.4</v>
      </c>
      <c r="L60" s="51">
        <v>100</v>
      </c>
      <c r="M60" s="51">
        <v>4</v>
      </c>
      <c r="N60"/>
      <c r="O60"/>
      <c r="P60"/>
      <c r="Q60"/>
      <c r="R60"/>
      <c r="S60"/>
      <c r="T60"/>
      <c r="U60"/>
      <c r="V60"/>
      <c r="W60"/>
      <c r="X60"/>
      <c r="Y60"/>
      <c r="Z60"/>
      <c r="AB60"/>
      <c r="AC60"/>
    </row>
    <row r="61" spans="1:29" ht="24.75" customHeight="1">
      <c r="A61" s="30" t="s">
        <v>20</v>
      </c>
      <c r="B61" s="50" t="s">
        <v>90</v>
      </c>
      <c r="C61" s="51" t="s">
        <v>72</v>
      </c>
      <c r="D61" s="51">
        <v>5</v>
      </c>
      <c r="E61" s="51" t="s">
        <v>101</v>
      </c>
      <c r="F61" s="87" t="s">
        <v>101</v>
      </c>
      <c r="G61" s="88"/>
      <c r="H61" s="51">
        <v>40</v>
      </c>
      <c r="I61" s="51">
        <v>1.6</v>
      </c>
      <c r="J61" s="51">
        <v>85</v>
      </c>
      <c r="K61" s="51">
        <v>3.4</v>
      </c>
      <c r="L61" s="51">
        <v>125</v>
      </c>
      <c r="M61" s="51">
        <v>5</v>
      </c>
      <c r="N61"/>
      <c r="O61"/>
      <c r="P61"/>
      <c r="Q61"/>
      <c r="R61"/>
      <c r="S61"/>
      <c r="T61"/>
      <c r="U61"/>
      <c r="V61"/>
      <c r="W61"/>
      <c r="X61"/>
      <c r="Y61"/>
      <c r="Z61"/>
      <c r="AB61"/>
      <c r="AC61"/>
    </row>
    <row r="62" spans="1:29" ht="24.75" customHeight="1">
      <c r="A62" s="30" t="s">
        <v>21</v>
      </c>
      <c r="B62" s="47" t="s">
        <v>91</v>
      </c>
      <c r="C62" s="51" t="s">
        <v>72</v>
      </c>
      <c r="D62" s="51">
        <v>4</v>
      </c>
      <c r="E62" s="51" t="s">
        <v>101</v>
      </c>
      <c r="F62" s="87" t="s">
        <v>101</v>
      </c>
      <c r="G62" s="88"/>
      <c r="H62" s="51">
        <v>40</v>
      </c>
      <c r="I62" s="51">
        <v>1.6</v>
      </c>
      <c r="J62" s="51">
        <v>60</v>
      </c>
      <c r="K62" s="51">
        <v>2.4</v>
      </c>
      <c r="L62" s="51">
        <v>100</v>
      </c>
      <c r="M62" s="51">
        <v>4</v>
      </c>
      <c r="N62"/>
      <c r="O62"/>
      <c r="P62"/>
      <c r="Q62"/>
      <c r="R62"/>
      <c r="S62"/>
      <c r="T62"/>
      <c r="U62"/>
      <c r="V62"/>
      <c r="W62"/>
      <c r="X62"/>
      <c r="Y62"/>
      <c r="Z62"/>
      <c r="AB62"/>
      <c r="AC62"/>
    </row>
    <row r="63" spans="1:29" ht="24.75" customHeight="1">
      <c r="A63" s="30" t="s">
        <v>22</v>
      </c>
      <c r="B63" s="47" t="s">
        <v>99</v>
      </c>
      <c r="C63" s="51" t="s">
        <v>71</v>
      </c>
      <c r="D63" s="51">
        <v>4</v>
      </c>
      <c r="E63" s="51" t="s">
        <v>101</v>
      </c>
      <c r="F63" s="51" t="s">
        <v>101</v>
      </c>
      <c r="G63" s="53"/>
      <c r="H63" s="51">
        <v>40</v>
      </c>
      <c r="I63" s="51">
        <v>1.6</v>
      </c>
      <c r="J63" s="51">
        <v>60</v>
      </c>
      <c r="K63" s="51">
        <v>2.4</v>
      </c>
      <c r="L63" s="51">
        <v>100</v>
      </c>
      <c r="M63" s="51">
        <v>4</v>
      </c>
      <c r="N63"/>
      <c r="O63"/>
      <c r="P63"/>
      <c r="Q63"/>
      <c r="R63"/>
      <c r="S63"/>
      <c r="T63"/>
      <c r="U63"/>
      <c r="V63"/>
      <c r="W63"/>
      <c r="X63"/>
      <c r="Y63"/>
      <c r="Z63"/>
      <c r="AB63"/>
      <c r="AC63"/>
    </row>
    <row r="64" spans="1:29" ht="24.75" customHeight="1">
      <c r="A64" s="30" t="s">
        <v>23</v>
      </c>
      <c r="B64" s="47" t="s">
        <v>97</v>
      </c>
      <c r="C64" s="51" t="s">
        <v>71</v>
      </c>
      <c r="D64" s="51">
        <v>4</v>
      </c>
      <c r="E64" s="51"/>
      <c r="F64" s="51" t="s">
        <v>101</v>
      </c>
      <c r="G64" s="51"/>
      <c r="H64" s="51">
        <v>30</v>
      </c>
      <c r="I64" s="51">
        <v>1.2</v>
      </c>
      <c r="J64" s="51">
        <v>70</v>
      </c>
      <c r="K64" s="51">
        <v>2.8</v>
      </c>
      <c r="L64" s="51">
        <v>100</v>
      </c>
      <c r="M64" s="51">
        <v>4</v>
      </c>
      <c r="N64"/>
      <c r="O64"/>
      <c r="P64"/>
      <c r="Q64"/>
      <c r="R64"/>
      <c r="S64"/>
      <c r="T64"/>
      <c r="U64"/>
      <c r="V64"/>
      <c r="W64"/>
      <c r="X64"/>
      <c r="Y64"/>
      <c r="Z64"/>
      <c r="AB64"/>
      <c r="AC64"/>
    </row>
    <row r="65" spans="1:29" ht="24.75" customHeight="1">
      <c r="A65" s="19"/>
      <c r="B65" s="2"/>
      <c r="C65" s="2"/>
      <c r="D65" s="34">
        <f>SUM(D58:D64)</f>
        <v>30</v>
      </c>
      <c r="E65" s="16"/>
      <c r="F65" s="16"/>
      <c r="G65" s="16"/>
      <c r="H65" s="34">
        <f>SUM(H58:H64)</f>
        <v>290</v>
      </c>
      <c r="I65" s="34">
        <f>SUM(I58:I64)</f>
        <v>11.599999999999998</v>
      </c>
      <c r="J65" s="34">
        <f>SUM(J58:J64)</f>
        <v>460</v>
      </c>
      <c r="K65" s="34">
        <f>SUM(K58:K64)</f>
        <v>18.400000000000002</v>
      </c>
      <c r="L65" s="34">
        <f>SUM(H65,J65)</f>
        <v>750</v>
      </c>
      <c r="M65" s="25">
        <f>SUM(I65,K65)</f>
        <v>30</v>
      </c>
      <c r="N65"/>
      <c r="O65"/>
      <c r="P65"/>
      <c r="Q65"/>
      <c r="R65"/>
      <c r="S65"/>
      <c r="T65"/>
      <c r="U65"/>
      <c r="V65"/>
      <c r="W65"/>
      <c r="X65"/>
      <c r="Y65"/>
      <c r="Z65"/>
      <c r="AB65"/>
      <c r="AC65"/>
    </row>
    <row r="66" spans="1:29" ht="24.75" customHeight="1">
      <c r="A66" s="19"/>
      <c r="B66" s="2"/>
      <c r="C66" s="2"/>
      <c r="D66" s="9"/>
      <c r="I66" s="2"/>
      <c r="J66" s="33"/>
      <c r="K66" s="33"/>
      <c r="L66" s="33"/>
      <c r="N66"/>
      <c r="O66"/>
      <c r="P66"/>
      <c r="Q66"/>
      <c r="R66"/>
      <c r="S66"/>
      <c r="T66"/>
      <c r="U66"/>
      <c r="V66"/>
      <c r="W66"/>
      <c r="X66"/>
      <c r="Y66"/>
      <c r="Z66"/>
      <c r="AB66"/>
      <c r="AC66"/>
    </row>
    <row r="67" spans="1:29" ht="24.75" customHeight="1">
      <c r="A67" s="80" t="s">
        <v>33</v>
      </c>
      <c r="B67" s="81"/>
      <c r="C67" s="81"/>
      <c r="D67" s="82"/>
      <c r="E67" s="80" t="s">
        <v>27</v>
      </c>
      <c r="F67" s="83"/>
      <c r="G67" s="84"/>
      <c r="H67" s="46" t="s">
        <v>34</v>
      </c>
      <c r="I67" s="85" t="s">
        <v>14</v>
      </c>
      <c r="J67" s="46" t="s">
        <v>36</v>
      </c>
      <c r="K67" s="85" t="s">
        <v>14</v>
      </c>
      <c r="L67" s="78" t="s">
        <v>43</v>
      </c>
      <c r="M67" s="78" t="s">
        <v>44</v>
      </c>
      <c r="N67"/>
      <c r="O67"/>
      <c r="P67"/>
      <c r="Q67"/>
      <c r="R67"/>
      <c r="S67"/>
      <c r="T67"/>
      <c r="U67"/>
      <c r="V67"/>
      <c r="W67"/>
      <c r="X67"/>
      <c r="Y67"/>
      <c r="Z67"/>
      <c r="AB67"/>
      <c r="AC67"/>
    </row>
    <row r="68" spans="1:29" ht="24.75" customHeight="1">
      <c r="A68" s="20" t="s">
        <v>15</v>
      </c>
      <c r="B68" s="21" t="s">
        <v>46</v>
      </c>
      <c r="C68" s="20" t="s">
        <v>16</v>
      </c>
      <c r="D68" s="21" t="s">
        <v>14</v>
      </c>
      <c r="E68" s="21" t="s">
        <v>2</v>
      </c>
      <c r="F68" s="21" t="s">
        <v>1</v>
      </c>
      <c r="G68" s="45" t="s">
        <v>41</v>
      </c>
      <c r="H68" s="46" t="s">
        <v>35</v>
      </c>
      <c r="I68" s="86"/>
      <c r="J68" s="46" t="s">
        <v>37</v>
      </c>
      <c r="K68" s="86"/>
      <c r="L68" s="79"/>
      <c r="M68" s="79"/>
      <c r="N68"/>
      <c r="O68"/>
      <c r="P68"/>
      <c r="Q68"/>
      <c r="R68"/>
      <c r="S68"/>
      <c r="T68"/>
      <c r="U68"/>
      <c r="V68"/>
      <c r="W68"/>
      <c r="X68"/>
      <c r="Y68"/>
      <c r="Z68"/>
      <c r="AB68"/>
      <c r="AC68"/>
    </row>
    <row r="69" spans="1:29" ht="14.25" customHeight="1">
      <c r="A69" s="67" t="s">
        <v>17</v>
      </c>
      <c r="B69" s="71" t="s">
        <v>50</v>
      </c>
      <c r="C69" s="57" t="s">
        <v>72</v>
      </c>
      <c r="D69" s="57">
        <v>3</v>
      </c>
      <c r="E69" s="57" t="s">
        <v>101</v>
      </c>
      <c r="F69" s="57" t="s">
        <v>101</v>
      </c>
      <c r="G69" s="57"/>
      <c r="H69" s="57">
        <v>40</v>
      </c>
      <c r="I69" s="57">
        <v>1.6</v>
      </c>
      <c r="J69" s="57">
        <v>35</v>
      </c>
      <c r="K69" s="57">
        <v>1.4</v>
      </c>
      <c r="L69" s="57">
        <v>75</v>
      </c>
      <c r="M69" s="57">
        <v>3</v>
      </c>
      <c r="N69"/>
      <c r="O69"/>
      <c r="P69"/>
      <c r="Q69"/>
      <c r="R69"/>
      <c r="S69"/>
      <c r="T69"/>
      <c r="U69"/>
      <c r="V69"/>
      <c r="W69"/>
      <c r="X69"/>
      <c r="Y69"/>
      <c r="Z69"/>
      <c r="AB69"/>
      <c r="AC69"/>
    </row>
    <row r="70" spans="1:29" ht="24.75" customHeight="1">
      <c r="A70" s="67" t="s">
        <v>18</v>
      </c>
      <c r="B70" s="65" t="s">
        <v>52</v>
      </c>
      <c r="C70" s="57" t="s">
        <v>72</v>
      </c>
      <c r="D70" s="57">
        <v>4</v>
      </c>
      <c r="E70" s="57" t="s">
        <v>101</v>
      </c>
      <c r="F70" s="57" t="s">
        <v>101</v>
      </c>
      <c r="G70" s="57"/>
      <c r="H70" s="57">
        <v>45</v>
      </c>
      <c r="I70" s="57">
        <v>1.8</v>
      </c>
      <c r="J70" s="57">
        <v>55</v>
      </c>
      <c r="K70" s="57">
        <v>2.2</v>
      </c>
      <c r="L70" s="57">
        <v>100</v>
      </c>
      <c r="M70" s="57">
        <v>4</v>
      </c>
      <c r="N70"/>
      <c r="O70"/>
      <c r="P70"/>
      <c r="Q70"/>
      <c r="R70"/>
      <c r="S70"/>
      <c r="T70"/>
      <c r="U70"/>
      <c r="V70"/>
      <c r="W70"/>
      <c r="X70"/>
      <c r="Y70"/>
      <c r="Z70"/>
      <c r="AB70"/>
      <c r="AC70"/>
    </row>
    <row r="71" spans="1:29" ht="25.5" customHeight="1">
      <c r="A71" s="67" t="s">
        <v>19</v>
      </c>
      <c r="B71" s="56" t="s">
        <v>92</v>
      </c>
      <c r="C71" s="57" t="s">
        <v>71</v>
      </c>
      <c r="D71" s="57">
        <v>3</v>
      </c>
      <c r="E71" s="57"/>
      <c r="F71" s="57" t="s">
        <v>101</v>
      </c>
      <c r="G71" s="57"/>
      <c r="H71" s="57">
        <v>30</v>
      </c>
      <c r="I71" s="57">
        <v>1.2</v>
      </c>
      <c r="J71" s="57">
        <v>45</v>
      </c>
      <c r="K71" s="57">
        <v>1.8</v>
      </c>
      <c r="L71" s="57">
        <v>75</v>
      </c>
      <c r="M71" s="57">
        <v>3</v>
      </c>
      <c r="N71"/>
      <c r="O71"/>
      <c r="P71"/>
      <c r="Q71"/>
      <c r="R71"/>
      <c r="S71"/>
      <c r="T71"/>
      <c r="U71"/>
      <c r="V71"/>
      <c r="W71"/>
      <c r="X71"/>
      <c r="Y71"/>
      <c r="Z71"/>
      <c r="AB71"/>
      <c r="AC71"/>
    </row>
    <row r="72" spans="1:29" ht="14.25" customHeight="1">
      <c r="A72" s="67" t="s">
        <v>20</v>
      </c>
      <c r="B72" s="47" t="s">
        <v>98</v>
      </c>
      <c r="C72" s="57" t="s">
        <v>71</v>
      </c>
      <c r="D72" s="57">
        <v>10</v>
      </c>
      <c r="E72" s="57"/>
      <c r="F72" s="57" t="s">
        <v>101</v>
      </c>
      <c r="G72" s="57"/>
      <c r="H72" s="57">
        <v>30</v>
      </c>
      <c r="I72" s="57">
        <v>1.2</v>
      </c>
      <c r="J72" s="57">
        <v>220</v>
      </c>
      <c r="K72" s="57">
        <v>8.8</v>
      </c>
      <c r="L72" s="57">
        <v>250</v>
      </c>
      <c r="M72" s="57">
        <v>10</v>
      </c>
      <c r="N72"/>
      <c r="O72"/>
      <c r="P72"/>
      <c r="Q72"/>
      <c r="R72"/>
      <c r="S72"/>
      <c r="T72"/>
      <c r="U72"/>
      <c r="V72"/>
      <c r="W72"/>
      <c r="X72"/>
      <c r="Y72"/>
      <c r="Z72"/>
      <c r="AB72"/>
      <c r="AC72"/>
    </row>
    <row r="73" spans="1:29" ht="12.75" customHeight="1">
      <c r="A73" s="67" t="s">
        <v>21</v>
      </c>
      <c r="B73" s="56" t="s">
        <v>93</v>
      </c>
      <c r="C73" s="58" t="s">
        <v>75</v>
      </c>
      <c r="D73" s="58">
        <v>10</v>
      </c>
      <c r="E73" s="58"/>
      <c r="F73" s="58"/>
      <c r="G73" s="77" t="s">
        <v>101</v>
      </c>
      <c r="H73" s="59">
        <v>300</v>
      </c>
      <c r="I73" s="59">
        <v>10</v>
      </c>
      <c r="J73" s="59">
        <v>0</v>
      </c>
      <c r="K73" s="59">
        <v>0</v>
      </c>
      <c r="L73" s="59">
        <v>300</v>
      </c>
      <c r="M73" s="59">
        <v>10</v>
      </c>
      <c r="N73"/>
      <c r="O73"/>
      <c r="P73"/>
      <c r="Q73"/>
      <c r="R73"/>
      <c r="S73"/>
      <c r="T73"/>
      <c r="U73"/>
      <c r="V73"/>
      <c r="W73"/>
      <c r="X73"/>
      <c r="Y73"/>
      <c r="Z73"/>
      <c r="AB73"/>
      <c r="AC73"/>
    </row>
    <row r="74" spans="1:29" ht="12.75" customHeight="1">
      <c r="A74" s="26"/>
      <c r="B74" s="26"/>
      <c r="C74" s="27"/>
      <c r="D74" s="32">
        <f>SUM(D69:D73)</f>
        <v>30</v>
      </c>
      <c r="E74" s="10"/>
      <c r="F74" s="10"/>
      <c r="G74" s="10"/>
      <c r="H74" s="34">
        <f>SUM(H69:H73)</f>
        <v>445</v>
      </c>
      <c r="I74" s="34">
        <f>SUM(I69:I73)</f>
        <v>15.8</v>
      </c>
      <c r="J74" s="34">
        <f>SUM(J69:J73)</f>
        <v>355</v>
      </c>
      <c r="K74" s="34">
        <f>SUM(K69:K73)</f>
        <v>14.200000000000001</v>
      </c>
      <c r="L74" s="34">
        <f>SUM(H74,J74)</f>
        <v>800</v>
      </c>
      <c r="M74" s="34">
        <f>SUM(I74,K74)</f>
        <v>30</v>
      </c>
      <c r="N74"/>
      <c r="O74"/>
      <c r="P74"/>
      <c r="Q74"/>
      <c r="R74"/>
      <c r="S74"/>
      <c r="T74"/>
      <c r="U74"/>
      <c r="V74"/>
      <c r="W74"/>
      <c r="X74"/>
      <c r="Y74"/>
      <c r="Z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B75"/>
      <c r="AC75"/>
    </row>
    <row r="76" spans="1:28" ht="23.25" customHeight="1">
      <c r="A76" s="11"/>
      <c r="B76" s="69" t="s">
        <v>70</v>
      </c>
      <c r="C76" s="37"/>
      <c r="D76" s="38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/>
      <c r="S76"/>
      <c r="T76"/>
      <c r="U76"/>
      <c r="V76"/>
      <c r="W76"/>
      <c r="X76"/>
      <c r="Y76"/>
      <c r="Z76"/>
      <c r="AB76"/>
    </row>
    <row r="77" spans="1:29" ht="20.25" customHeight="1">
      <c r="A77" s="11"/>
      <c r="B77" s="39" t="s">
        <v>38</v>
      </c>
      <c r="C77" s="39"/>
      <c r="D77" s="43"/>
      <c r="E77" s="13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/>
      <c r="S77"/>
      <c r="T77"/>
      <c r="U77"/>
      <c r="V77"/>
      <c r="W77"/>
      <c r="X77"/>
      <c r="Y77"/>
      <c r="Z77"/>
      <c r="AB77"/>
      <c r="AC77"/>
    </row>
    <row r="78" spans="1:29" ht="20.25" customHeight="1">
      <c r="A78" s="11"/>
      <c r="B78" s="39"/>
      <c r="C78" s="39"/>
      <c r="D78" s="55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/>
      <c r="S78"/>
      <c r="T78"/>
      <c r="U78"/>
      <c r="V78"/>
      <c r="W78"/>
      <c r="X78"/>
      <c r="Y78"/>
      <c r="Z78"/>
      <c r="AB78"/>
      <c r="AC78"/>
    </row>
    <row r="79" spans="14:30" s="36" customFormat="1" ht="12.75" customHeight="1"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5"/>
      <c r="AC79" s="41"/>
      <c r="AD79" s="41"/>
    </row>
    <row r="80" ht="12.75">
      <c r="Q80" s="16"/>
    </row>
    <row r="90" ht="12.75" customHeight="1"/>
    <row r="91" ht="12.75" customHeight="1"/>
    <row r="95" ht="12.75" customHeight="1"/>
    <row r="108" ht="12.75" customHeight="1"/>
    <row r="120" ht="12.75" customHeight="1"/>
    <row r="131" ht="12.75" customHeight="1"/>
    <row r="142" ht="12.75" customHeight="1"/>
  </sheetData>
  <sheetProtection/>
  <mergeCells count="41">
    <mergeCell ref="L4:L5"/>
    <mergeCell ref="M4:M5"/>
    <mergeCell ref="A1:Z1"/>
    <mergeCell ref="A2:Z2"/>
    <mergeCell ref="A3:Z3"/>
    <mergeCell ref="A4:D4"/>
    <mergeCell ref="E4:G4"/>
    <mergeCell ref="I4:I5"/>
    <mergeCell ref="K4:K5"/>
    <mergeCell ref="A20:D20"/>
    <mergeCell ref="E20:G20"/>
    <mergeCell ref="I20:I21"/>
    <mergeCell ref="K20:K21"/>
    <mergeCell ref="L20:L21"/>
    <mergeCell ref="M20:M21"/>
    <mergeCell ref="L45:L46"/>
    <mergeCell ref="M45:M46"/>
    <mergeCell ref="A33:D33"/>
    <mergeCell ref="E33:G33"/>
    <mergeCell ref="I33:I34"/>
    <mergeCell ref="K33:K34"/>
    <mergeCell ref="L33:L34"/>
    <mergeCell ref="M33:M34"/>
    <mergeCell ref="F62:G62"/>
    <mergeCell ref="A45:D45"/>
    <mergeCell ref="E45:G45"/>
    <mergeCell ref="I45:I46"/>
    <mergeCell ref="K45:K46"/>
    <mergeCell ref="A56:D56"/>
    <mergeCell ref="E56:G56"/>
    <mergeCell ref="I56:I57"/>
    <mergeCell ref="K56:K57"/>
    <mergeCell ref="L56:L57"/>
    <mergeCell ref="M56:M57"/>
    <mergeCell ref="A67:D67"/>
    <mergeCell ref="E67:G67"/>
    <mergeCell ref="I67:I68"/>
    <mergeCell ref="K67:K68"/>
    <mergeCell ref="L67:L68"/>
    <mergeCell ref="M67:M68"/>
    <mergeCell ref="F61:G61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PageLayoutView="0" workbookViewId="0" topLeftCell="A1">
      <selection activeCell="F76" sqref="F76"/>
    </sheetView>
  </sheetViews>
  <sheetFormatPr defaultColWidth="9.00390625" defaultRowHeight="12.75"/>
  <cols>
    <col min="1" max="1" width="3.625" style="14" customWidth="1"/>
    <col min="2" max="2" width="41.625" style="15" bestFit="1" customWidth="1"/>
    <col min="3" max="3" width="5.875" style="15" bestFit="1" customWidth="1"/>
    <col min="4" max="4" width="9.25390625" style="2" customWidth="1"/>
    <col min="5" max="5" width="11.625" style="2" bestFit="1" customWidth="1"/>
    <col min="6" max="6" width="6.375" style="2" bestFit="1" customWidth="1"/>
    <col min="7" max="7" width="6.375" style="2" customWidth="1"/>
    <col min="8" max="8" width="5.75390625" style="2" customWidth="1"/>
    <col min="9" max="9" width="5.75390625" style="33" customWidth="1"/>
    <col min="10" max="16" width="5.75390625" style="2" customWidth="1"/>
    <col min="17" max="17" width="7.75390625" style="2" customWidth="1"/>
    <col min="18" max="18" width="5.875" style="2" bestFit="1" customWidth="1"/>
    <col min="19" max="19" width="6.75390625" style="2" bestFit="1" customWidth="1"/>
    <col min="20" max="20" width="7.875" style="2" customWidth="1"/>
    <col min="21" max="21" width="6.375" style="2" bestFit="1" customWidth="1"/>
    <col min="22" max="25" width="5.75390625" style="2" customWidth="1"/>
    <col min="26" max="26" width="8.25390625" style="3" customWidth="1"/>
    <col min="28" max="29" width="9.125" style="31" customWidth="1"/>
  </cols>
  <sheetData>
    <row r="1" spans="1:26" ht="25.5" customHeight="1" thickTop="1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26" ht="25.5" customHeight="1">
      <c r="A2" s="92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4"/>
    </row>
    <row r="3" spans="1:26" ht="25.5" customHeight="1" thickBot="1">
      <c r="A3" s="95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7"/>
    </row>
    <row r="4" spans="1:29" s="1" customFormat="1" ht="13.5" customHeight="1" thickTop="1">
      <c r="A4" s="98" t="s">
        <v>15</v>
      </c>
      <c r="B4" s="100" t="s">
        <v>45</v>
      </c>
      <c r="C4" s="100" t="s">
        <v>14</v>
      </c>
      <c r="D4" s="104" t="s">
        <v>13</v>
      </c>
      <c r="E4" s="105"/>
      <c r="F4" s="105"/>
      <c r="G4" s="106"/>
      <c r="H4" s="110" t="s">
        <v>3</v>
      </c>
      <c r="I4" s="111"/>
      <c r="J4" s="111"/>
      <c r="K4" s="111"/>
      <c r="L4" s="111"/>
      <c r="M4" s="111"/>
      <c r="N4" s="112" t="s">
        <v>4</v>
      </c>
      <c r="O4" s="111"/>
      <c r="P4" s="111"/>
      <c r="Q4" s="111"/>
      <c r="R4" s="111"/>
      <c r="S4" s="113"/>
      <c r="T4" s="111" t="s">
        <v>5</v>
      </c>
      <c r="U4" s="111"/>
      <c r="V4" s="111"/>
      <c r="W4" s="111"/>
      <c r="X4" s="111"/>
      <c r="Y4" s="111"/>
      <c r="Z4" s="114" t="s">
        <v>12</v>
      </c>
      <c r="AB4" s="40"/>
      <c r="AC4" s="31"/>
    </row>
    <row r="5" spans="1:29" s="1" customFormat="1" ht="12.75">
      <c r="A5" s="98"/>
      <c r="B5" s="100"/>
      <c r="C5" s="102"/>
      <c r="D5" s="107"/>
      <c r="E5" s="108"/>
      <c r="F5" s="108"/>
      <c r="G5" s="109"/>
      <c r="H5" s="116" t="s">
        <v>6</v>
      </c>
      <c r="I5" s="117"/>
      <c r="J5" s="118"/>
      <c r="K5" s="119" t="s">
        <v>7</v>
      </c>
      <c r="L5" s="117"/>
      <c r="M5" s="120"/>
      <c r="N5" s="121" t="s">
        <v>8</v>
      </c>
      <c r="O5" s="117"/>
      <c r="P5" s="118"/>
      <c r="Q5" s="119" t="s">
        <v>9</v>
      </c>
      <c r="R5" s="117"/>
      <c r="S5" s="120"/>
      <c r="T5" s="121" t="s">
        <v>10</v>
      </c>
      <c r="U5" s="117"/>
      <c r="V5" s="118"/>
      <c r="W5" s="119" t="s">
        <v>11</v>
      </c>
      <c r="X5" s="117"/>
      <c r="Y5" s="120"/>
      <c r="Z5" s="114"/>
      <c r="AB5" s="40"/>
      <c r="AC5" s="31"/>
    </row>
    <row r="6" spans="1:29" s="1" customFormat="1" ht="27" customHeight="1" thickBot="1">
      <c r="A6" s="99"/>
      <c r="B6" s="101"/>
      <c r="C6" s="103"/>
      <c r="D6" s="18" t="s">
        <v>0</v>
      </c>
      <c r="E6" s="6" t="s">
        <v>2</v>
      </c>
      <c r="F6" s="17" t="s">
        <v>1</v>
      </c>
      <c r="G6" s="45" t="s">
        <v>41</v>
      </c>
      <c r="H6" s="4" t="s">
        <v>2</v>
      </c>
      <c r="I6" s="5" t="s">
        <v>1</v>
      </c>
      <c r="J6" s="45" t="s">
        <v>41</v>
      </c>
      <c r="K6" s="6" t="s">
        <v>2</v>
      </c>
      <c r="L6" s="5" t="s">
        <v>1</v>
      </c>
      <c r="M6" s="45" t="s">
        <v>41</v>
      </c>
      <c r="N6" s="7" t="s">
        <v>2</v>
      </c>
      <c r="O6" s="8" t="s">
        <v>1</v>
      </c>
      <c r="P6" s="45" t="s">
        <v>41</v>
      </c>
      <c r="Q6" s="5" t="s">
        <v>2</v>
      </c>
      <c r="R6" s="5" t="s">
        <v>1</v>
      </c>
      <c r="S6" s="45" t="s">
        <v>41</v>
      </c>
      <c r="T6" s="7" t="s">
        <v>2</v>
      </c>
      <c r="U6" s="8" t="s">
        <v>1</v>
      </c>
      <c r="V6" s="45" t="s">
        <v>41</v>
      </c>
      <c r="W6" s="5" t="s">
        <v>2</v>
      </c>
      <c r="X6" s="5" t="s">
        <v>1</v>
      </c>
      <c r="Y6" s="45" t="s">
        <v>41</v>
      </c>
      <c r="Z6" s="115"/>
      <c r="AB6" s="40"/>
      <c r="AC6" s="31"/>
    </row>
    <row r="7" spans="1:29" ht="24.75" customHeight="1" thickTop="1">
      <c r="A7" s="80" t="s">
        <v>26</v>
      </c>
      <c r="B7" s="81"/>
      <c r="C7" s="81"/>
      <c r="D7" s="82"/>
      <c r="E7" s="80" t="s">
        <v>27</v>
      </c>
      <c r="F7" s="81"/>
      <c r="G7" s="82"/>
      <c r="H7" s="46" t="s">
        <v>34</v>
      </c>
      <c r="I7" s="85" t="s">
        <v>14</v>
      </c>
      <c r="J7" s="46" t="s">
        <v>36</v>
      </c>
      <c r="K7" s="85" t="s">
        <v>14</v>
      </c>
      <c r="L7" s="78" t="s">
        <v>43</v>
      </c>
      <c r="M7" s="78" t="s">
        <v>44</v>
      </c>
      <c r="N7"/>
      <c r="O7"/>
      <c r="P7"/>
      <c r="Q7"/>
      <c r="R7"/>
      <c r="S7"/>
      <c r="T7"/>
      <c r="U7"/>
      <c r="V7"/>
      <c r="W7"/>
      <c r="X7"/>
      <c r="Y7"/>
      <c r="Z7"/>
      <c r="AB7"/>
      <c r="AC7"/>
    </row>
    <row r="8" spans="1:29" ht="24.75" customHeight="1">
      <c r="A8" s="20" t="s">
        <v>15</v>
      </c>
      <c r="B8" s="21" t="s">
        <v>46</v>
      </c>
      <c r="C8" s="20" t="s">
        <v>16</v>
      </c>
      <c r="D8" s="21" t="s">
        <v>14</v>
      </c>
      <c r="E8" s="21" t="s">
        <v>2</v>
      </c>
      <c r="F8" s="21" t="s">
        <v>1</v>
      </c>
      <c r="G8" s="45" t="s">
        <v>41</v>
      </c>
      <c r="H8" s="46" t="s">
        <v>35</v>
      </c>
      <c r="I8" s="86"/>
      <c r="J8" s="46" t="s">
        <v>37</v>
      </c>
      <c r="K8" s="86"/>
      <c r="L8" s="122"/>
      <c r="M8" s="122"/>
      <c r="N8"/>
      <c r="O8"/>
      <c r="P8"/>
      <c r="Q8"/>
      <c r="R8"/>
      <c r="S8"/>
      <c r="T8"/>
      <c r="U8"/>
      <c r="V8"/>
      <c r="W8"/>
      <c r="X8"/>
      <c r="Y8"/>
      <c r="Z8"/>
      <c r="AB8"/>
      <c r="AC8"/>
    </row>
    <row r="9" spans="1:29" ht="24.75" customHeight="1">
      <c r="A9" s="22" t="s">
        <v>17</v>
      </c>
      <c r="B9" s="48" t="s">
        <v>49</v>
      </c>
      <c r="C9" s="49" t="s">
        <v>71</v>
      </c>
      <c r="D9" s="49">
        <v>2</v>
      </c>
      <c r="E9" s="49" t="s">
        <v>101</v>
      </c>
      <c r="F9" s="49"/>
      <c r="G9" s="49"/>
      <c r="H9" s="49">
        <v>12</v>
      </c>
      <c r="I9" s="49">
        <v>0.48</v>
      </c>
      <c r="J9" s="49">
        <v>38</v>
      </c>
      <c r="K9" s="49">
        <v>1.52</v>
      </c>
      <c r="L9" s="49">
        <v>50</v>
      </c>
      <c r="M9" s="49">
        <v>2</v>
      </c>
      <c r="N9"/>
      <c r="O9"/>
      <c r="P9"/>
      <c r="Q9"/>
      <c r="R9"/>
      <c r="S9"/>
      <c r="T9"/>
      <c r="U9"/>
      <c r="V9"/>
      <c r="W9"/>
      <c r="X9"/>
      <c r="Y9"/>
      <c r="Z9"/>
      <c r="AB9"/>
      <c r="AC9"/>
    </row>
    <row r="10" spans="1:29" ht="24.75" customHeight="1">
      <c r="A10" s="22" t="s">
        <v>18</v>
      </c>
      <c r="B10" s="48" t="s">
        <v>53</v>
      </c>
      <c r="C10" s="49" t="s">
        <v>71</v>
      </c>
      <c r="D10" s="49">
        <v>2</v>
      </c>
      <c r="E10" s="49" t="s">
        <v>101</v>
      </c>
      <c r="F10" s="49"/>
      <c r="G10" s="49"/>
      <c r="H10" s="49">
        <v>18</v>
      </c>
      <c r="I10" s="49">
        <v>0.72</v>
      </c>
      <c r="J10" s="49">
        <v>32</v>
      </c>
      <c r="K10" s="49">
        <v>1.28</v>
      </c>
      <c r="L10" s="49">
        <v>50</v>
      </c>
      <c r="M10" s="49">
        <v>2</v>
      </c>
      <c r="N10"/>
      <c r="O10"/>
      <c r="P10"/>
      <c r="Q10"/>
      <c r="R10"/>
      <c r="S10"/>
      <c r="T10"/>
      <c r="U10"/>
      <c r="V10"/>
      <c r="W10"/>
      <c r="X10"/>
      <c r="Y10"/>
      <c r="Z10"/>
      <c r="AB10"/>
      <c r="AC10"/>
    </row>
    <row r="11" spans="1:29" ht="24.75" customHeight="1">
      <c r="A11" s="22" t="s">
        <v>19</v>
      </c>
      <c r="B11" s="50" t="s">
        <v>64</v>
      </c>
      <c r="C11" s="51" t="s">
        <v>72</v>
      </c>
      <c r="D11" s="51">
        <v>5</v>
      </c>
      <c r="E11" s="51" t="s">
        <v>101</v>
      </c>
      <c r="F11" s="51"/>
      <c r="G11" s="72" t="s">
        <v>101</v>
      </c>
      <c r="H11" s="51">
        <v>36</v>
      </c>
      <c r="I11" s="51">
        <v>1.44</v>
      </c>
      <c r="J11" s="51">
        <v>89</v>
      </c>
      <c r="K11" s="51">
        <v>3.56</v>
      </c>
      <c r="L11" s="51">
        <v>125</v>
      </c>
      <c r="M11" s="51">
        <v>5</v>
      </c>
      <c r="N11"/>
      <c r="O11"/>
      <c r="P11"/>
      <c r="Q11"/>
      <c r="R11"/>
      <c r="S11"/>
      <c r="T11"/>
      <c r="U11"/>
      <c r="V11"/>
      <c r="W11"/>
      <c r="X11"/>
      <c r="Y11"/>
      <c r="Z11"/>
      <c r="AB11"/>
      <c r="AC11"/>
    </row>
    <row r="12" spans="1:29" ht="24.75" customHeight="1">
      <c r="A12" s="22" t="s">
        <v>20</v>
      </c>
      <c r="B12" s="50" t="s">
        <v>65</v>
      </c>
      <c r="C12" s="51" t="s">
        <v>72</v>
      </c>
      <c r="D12" s="51">
        <v>5</v>
      </c>
      <c r="E12" s="51" t="s">
        <v>101</v>
      </c>
      <c r="F12" s="51"/>
      <c r="G12" s="72" t="s">
        <v>101</v>
      </c>
      <c r="H12" s="51">
        <v>36</v>
      </c>
      <c r="I12" s="51">
        <v>1.44</v>
      </c>
      <c r="J12" s="51">
        <v>89</v>
      </c>
      <c r="K12" s="51">
        <v>3.56</v>
      </c>
      <c r="L12" s="51">
        <v>125</v>
      </c>
      <c r="M12" s="51">
        <v>5</v>
      </c>
      <c r="N12"/>
      <c r="O12"/>
      <c r="P12"/>
      <c r="Q12"/>
      <c r="R12"/>
      <c r="S12"/>
      <c r="T12"/>
      <c r="U12"/>
      <c r="V12"/>
      <c r="W12"/>
      <c r="X12"/>
      <c r="Y12"/>
      <c r="Z12"/>
      <c r="AB12"/>
      <c r="AC12"/>
    </row>
    <row r="13" spans="1:29" ht="24.75" customHeight="1">
      <c r="A13" s="22" t="s">
        <v>21</v>
      </c>
      <c r="B13" s="56" t="s">
        <v>69</v>
      </c>
      <c r="C13" s="63" t="s">
        <v>71</v>
      </c>
      <c r="D13" s="64">
        <v>3</v>
      </c>
      <c r="E13" s="64" t="s">
        <v>101</v>
      </c>
      <c r="F13" s="64"/>
      <c r="G13" s="73" t="s">
        <v>101</v>
      </c>
      <c r="H13" s="64">
        <v>26</v>
      </c>
      <c r="I13" s="64">
        <v>1.04</v>
      </c>
      <c r="J13" s="64">
        <v>49</v>
      </c>
      <c r="K13" s="64">
        <v>1.96</v>
      </c>
      <c r="L13" s="64">
        <v>75</v>
      </c>
      <c r="M13" s="64">
        <v>3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/>
      <c r="AC13"/>
    </row>
    <row r="14" spans="1:29" ht="24.75" customHeight="1">
      <c r="A14" s="22" t="s">
        <v>22</v>
      </c>
      <c r="B14" s="48" t="s">
        <v>58</v>
      </c>
      <c r="C14" s="49" t="s">
        <v>72</v>
      </c>
      <c r="D14" s="49">
        <v>3</v>
      </c>
      <c r="E14" s="49" t="s">
        <v>101</v>
      </c>
      <c r="F14" s="49" t="s">
        <v>101</v>
      </c>
      <c r="G14" s="49"/>
      <c r="H14" s="49">
        <v>26</v>
      </c>
      <c r="I14" s="49">
        <v>1.04</v>
      </c>
      <c r="J14" s="49">
        <v>49</v>
      </c>
      <c r="K14" s="49">
        <v>1.96</v>
      </c>
      <c r="L14" s="49">
        <v>75</v>
      </c>
      <c r="M14" s="49">
        <v>3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/>
      <c r="AC14"/>
    </row>
    <row r="15" spans="1:29" ht="18" customHeight="1">
      <c r="A15" s="22" t="s">
        <v>23</v>
      </c>
      <c r="B15" s="48" t="s">
        <v>73</v>
      </c>
      <c r="C15" s="49" t="s">
        <v>71</v>
      </c>
      <c r="D15" s="49">
        <v>4</v>
      </c>
      <c r="E15" s="49" t="s">
        <v>101</v>
      </c>
      <c r="F15" s="49" t="s">
        <v>101</v>
      </c>
      <c r="G15" s="49"/>
      <c r="H15" s="49">
        <v>20</v>
      </c>
      <c r="I15" s="49">
        <v>0.8</v>
      </c>
      <c r="J15" s="49">
        <v>80</v>
      </c>
      <c r="K15" s="49">
        <v>3.2</v>
      </c>
      <c r="L15" s="49">
        <v>100</v>
      </c>
      <c r="M15" s="49">
        <v>4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/>
      <c r="AC15"/>
    </row>
    <row r="16" spans="1:29" ht="19.5" customHeight="1">
      <c r="A16" s="22" t="s">
        <v>24</v>
      </c>
      <c r="B16" s="48" t="s">
        <v>74</v>
      </c>
      <c r="C16" s="49" t="s">
        <v>71</v>
      </c>
      <c r="D16" s="49">
        <v>4</v>
      </c>
      <c r="E16" s="49" t="s">
        <v>101</v>
      </c>
      <c r="F16" s="49"/>
      <c r="G16" s="74" t="s">
        <v>101</v>
      </c>
      <c r="H16" s="49">
        <v>26</v>
      </c>
      <c r="I16" s="49">
        <v>1.04</v>
      </c>
      <c r="J16" s="49">
        <v>74</v>
      </c>
      <c r="K16" s="49">
        <v>2.96</v>
      </c>
      <c r="L16" s="49">
        <v>100</v>
      </c>
      <c r="M16" s="49">
        <v>4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/>
      <c r="AC16"/>
    </row>
    <row r="17" spans="1:29" ht="24.75" customHeight="1">
      <c r="A17" s="22" t="s">
        <v>25</v>
      </c>
      <c r="B17" s="48" t="s">
        <v>68</v>
      </c>
      <c r="C17" s="49" t="s">
        <v>71</v>
      </c>
      <c r="D17" s="49">
        <v>1</v>
      </c>
      <c r="E17" s="49" t="s">
        <v>101</v>
      </c>
      <c r="F17" s="49"/>
      <c r="G17" s="49"/>
      <c r="H17" s="49">
        <v>10</v>
      </c>
      <c r="I17" s="49">
        <v>0.4</v>
      </c>
      <c r="J17" s="49">
        <v>15</v>
      </c>
      <c r="K17" s="49">
        <v>0.6</v>
      </c>
      <c r="L17" s="49">
        <v>25</v>
      </c>
      <c r="M17" s="49">
        <v>1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/>
      <c r="AC17"/>
    </row>
    <row r="18" spans="1:29" ht="24.75" customHeight="1">
      <c r="A18" s="22" t="s">
        <v>29</v>
      </c>
      <c r="B18" s="48" t="s">
        <v>54</v>
      </c>
      <c r="C18" s="49" t="s">
        <v>71</v>
      </c>
      <c r="D18" s="49">
        <v>1</v>
      </c>
      <c r="E18" s="49"/>
      <c r="F18" s="49" t="s">
        <v>101</v>
      </c>
      <c r="G18" s="49"/>
      <c r="H18" s="49">
        <v>10</v>
      </c>
      <c r="I18" s="49">
        <v>0.4</v>
      </c>
      <c r="J18" s="49">
        <v>15</v>
      </c>
      <c r="K18" s="49">
        <v>0.6</v>
      </c>
      <c r="L18" s="49">
        <v>25</v>
      </c>
      <c r="M18" s="49">
        <v>1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/>
      <c r="AC18"/>
    </row>
    <row r="19" spans="1:29" ht="24.75" customHeight="1">
      <c r="A19" s="22" t="s">
        <v>60</v>
      </c>
      <c r="B19" s="48" t="s">
        <v>42</v>
      </c>
      <c r="C19" s="49" t="s">
        <v>75</v>
      </c>
      <c r="D19" s="49">
        <v>0</v>
      </c>
      <c r="E19" s="49" t="s">
        <v>101</v>
      </c>
      <c r="F19" s="49"/>
      <c r="G19" s="49"/>
      <c r="H19" s="49">
        <v>4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/>
      <c r="AC19"/>
    </row>
    <row r="20" spans="1:29" ht="24.75" customHeight="1">
      <c r="A20" s="19"/>
      <c r="B20" s="2"/>
      <c r="C20" s="2"/>
      <c r="D20" s="25">
        <f>SUM(D14:D19)</f>
        <v>13</v>
      </c>
      <c r="E20" s="19"/>
      <c r="H20" s="25">
        <f>SUM(H9:H19)</f>
        <v>224</v>
      </c>
      <c r="I20" s="25">
        <f>SUM(I9:I19)</f>
        <v>8.8</v>
      </c>
      <c r="J20" s="25">
        <f>SUM(J9:J19)</f>
        <v>530</v>
      </c>
      <c r="K20" s="25">
        <f>SUM(K9:K19)</f>
        <v>21.200000000000003</v>
      </c>
      <c r="L20" s="25">
        <f>SUM(H20,J20)</f>
        <v>754</v>
      </c>
      <c r="M20" s="25">
        <f>SUM(I20,K20)</f>
        <v>30.000000000000004</v>
      </c>
      <c r="N20"/>
      <c r="O20"/>
      <c r="P20"/>
      <c r="Q20"/>
      <c r="R20"/>
      <c r="S20"/>
      <c r="T20"/>
      <c r="U20"/>
      <c r="V20"/>
      <c r="W20"/>
      <c r="X20"/>
      <c r="Y20"/>
      <c r="Z20"/>
      <c r="AB20"/>
      <c r="AC20"/>
    </row>
    <row r="21" spans="1:29" ht="24.75" customHeight="1">
      <c r="A21" s="19"/>
      <c r="B21" s="2"/>
      <c r="C21" s="2"/>
      <c r="D21" s="9"/>
      <c r="E21" s="19"/>
      <c r="I21" s="2"/>
      <c r="J21" s="33"/>
      <c r="K21" s="33"/>
      <c r="L21" s="33"/>
      <c r="N21"/>
      <c r="O21"/>
      <c r="P21"/>
      <c r="Q21"/>
      <c r="R21"/>
      <c r="S21"/>
      <c r="T21"/>
      <c r="U21"/>
      <c r="V21"/>
      <c r="W21"/>
      <c r="X21"/>
      <c r="Y21"/>
      <c r="Z21"/>
      <c r="AB21"/>
      <c r="AC21"/>
    </row>
    <row r="22" spans="1:29" ht="24.75" customHeight="1">
      <c r="A22" s="80" t="s">
        <v>28</v>
      </c>
      <c r="B22" s="81"/>
      <c r="C22" s="81"/>
      <c r="D22" s="82"/>
      <c r="E22" s="80" t="s">
        <v>27</v>
      </c>
      <c r="F22" s="81"/>
      <c r="G22" s="82"/>
      <c r="H22" s="46" t="s">
        <v>34</v>
      </c>
      <c r="I22" s="85" t="s">
        <v>14</v>
      </c>
      <c r="J22" s="46" t="s">
        <v>36</v>
      </c>
      <c r="K22" s="85" t="s">
        <v>14</v>
      </c>
      <c r="L22" s="78" t="s">
        <v>43</v>
      </c>
      <c r="M22" s="78" t="s">
        <v>44</v>
      </c>
      <c r="N22"/>
      <c r="O22"/>
      <c r="P22"/>
      <c r="Q22"/>
      <c r="R22"/>
      <c r="S22"/>
      <c r="T22"/>
      <c r="U22"/>
      <c r="V22"/>
      <c r="W22"/>
      <c r="X22"/>
      <c r="Y22"/>
      <c r="Z22"/>
      <c r="AB22"/>
      <c r="AC22"/>
    </row>
    <row r="23" spans="1:29" ht="24.75" customHeight="1">
      <c r="A23" s="20" t="s">
        <v>15</v>
      </c>
      <c r="B23" s="21" t="s">
        <v>46</v>
      </c>
      <c r="C23" s="20" t="s">
        <v>16</v>
      </c>
      <c r="D23" s="21" t="s">
        <v>14</v>
      </c>
      <c r="E23" s="21" t="s">
        <v>2</v>
      </c>
      <c r="F23" s="21" t="s">
        <v>1</v>
      </c>
      <c r="G23" s="45" t="s">
        <v>41</v>
      </c>
      <c r="H23" s="46" t="s">
        <v>35</v>
      </c>
      <c r="I23" s="86"/>
      <c r="J23" s="46" t="s">
        <v>37</v>
      </c>
      <c r="K23" s="86"/>
      <c r="L23" s="122"/>
      <c r="M23" s="122"/>
      <c r="N23"/>
      <c r="O23"/>
      <c r="P23"/>
      <c r="Q23"/>
      <c r="R23"/>
      <c r="S23"/>
      <c r="T23"/>
      <c r="U23"/>
      <c r="V23"/>
      <c r="W23"/>
      <c r="X23"/>
      <c r="Y23"/>
      <c r="Z23"/>
      <c r="AB23"/>
      <c r="AC23"/>
    </row>
    <row r="24" spans="1:29" ht="53.25" customHeight="1">
      <c r="A24" s="61" t="s">
        <v>17</v>
      </c>
      <c r="B24" s="56" t="s">
        <v>79</v>
      </c>
      <c r="C24" s="63" t="s">
        <v>71</v>
      </c>
      <c r="D24" s="64">
        <v>2</v>
      </c>
      <c r="E24" s="64"/>
      <c r="F24" s="64" t="s">
        <v>101</v>
      </c>
      <c r="G24" s="63"/>
      <c r="H24" s="64">
        <v>18</v>
      </c>
      <c r="I24" s="64">
        <v>0.72</v>
      </c>
      <c r="J24" s="64">
        <v>32</v>
      </c>
      <c r="K24" s="64">
        <v>1.28</v>
      </c>
      <c r="L24" s="64">
        <v>50</v>
      </c>
      <c r="M24" s="64">
        <v>2</v>
      </c>
      <c r="N24"/>
      <c r="O24"/>
      <c r="P24"/>
      <c r="Q24"/>
      <c r="R24"/>
      <c r="S24"/>
      <c r="T24"/>
      <c r="U24"/>
      <c r="V24"/>
      <c r="W24"/>
      <c r="X24"/>
      <c r="Y24"/>
      <c r="Z24"/>
      <c r="AB24"/>
      <c r="AC24"/>
    </row>
    <row r="25" spans="1:29" ht="53.25" customHeight="1">
      <c r="A25" s="61" t="s">
        <v>18</v>
      </c>
      <c r="B25" s="56" t="s">
        <v>55</v>
      </c>
      <c r="C25" s="63" t="s">
        <v>72</v>
      </c>
      <c r="D25" s="57">
        <v>3</v>
      </c>
      <c r="E25" s="57" t="s">
        <v>101</v>
      </c>
      <c r="F25" s="57" t="s">
        <v>101</v>
      </c>
      <c r="G25" s="57"/>
      <c r="H25" s="57">
        <v>30</v>
      </c>
      <c r="I25" s="57">
        <v>1.2</v>
      </c>
      <c r="J25" s="57">
        <v>45</v>
      </c>
      <c r="K25" s="57">
        <v>1.8</v>
      </c>
      <c r="L25" s="64">
        <v>75</v>
      </c>
      <c r="M25" s="64">
        <v>3</v>
      </c>
      <c r="N25"/>
      <c r="O25"/>
      <c r="P25"/>
      <c r="Q25"/>
      <c r="R25"/>
      <c r="S25"/>
      <c r="T25"/>
      <c r="U25"/>
      <c r="V25"/>
      <c r="W25"/>
      <c r="X25"/>
      <c r="Y25"/>
      <c r="Z25"/>
      <c r="AB25"/>
      <c r="AC25"/>
    </row>
    <row r="26" spans="1:29" ht="58.5" customHeight="1">
      <c r="A26" s="61" t="s">
        <v>19</v>
      </c>
      <c r="B26" s="56" t="s">
        <v>48</v>
      </c>
      <c r="C26" s="63" t="s">
        <v>72</v>
      </c>
      <c r="D26" s="64">
        <v>5</v>
      </c>
      <c r="E26" s="64" t="s">
        <v>101</v>
      </c>
      <c r="F26" s="64" t="s">
        <v>101</v>
      </c>
      <c r="G26" s="63"/>
      <c r="H26" s="64">
        <v>36</v>
      </c>
      <c r="I26" s="64">
        <v>1.44</v>
      </c>
      <c r="J26" s="64">
        <v>89</v>
      </c>
      <c r="K26" s="64">
        <v>3.56</v>
      </c>
      <c r="L26" s="64">
        <v>125</v>
      </c>
      <c r="M26" s="64">
        <v>5</v>
      </c>
      <c r="N26"/>
      <c r="O26"/>
      <c r="P26"/>
      <c r="Q26"/>
      <c r="R26"/>
      <c r="S26"/>
      <c r="T26"/>
      <c r="U26"/>
      <c r="V26"/>
      <c r="W26"/>
      <c r="X26"/>
      <c r="Y26"/>
      <c r="Z26"/>
      <c r="AB26"/>
      <c r="AC26"/>
    </row>
    <row r="27" spans="1:29" ht="18" customHeight="1">
      <c r="A27" s="61" t="s">
        <v>20</v>
      </c>
      <c r="B27" s="56" t="s">
        <v>57</v>
      </c>
      <c r="C27" s="63" t="s">
        <v>71</v>
      </c>
      <c r="D27" s="64">
        <v>3</v>
      </c>
      <c r="E27" s="64" t="s">
        <v>101</v>
      </c>
      <c r="F27" s="64"/>
      <c r="G27" s="73" t="s">
        <v>101</v>
      </c>
      <c r="H27" s="64">
        <v>22</v>
      </c>
      <c r="I27" s="64">
        <v>0.88</v>
      </c>
      <c r="J27" s="64">
        <v>53</v>
      </c>
      <c r="K27" s="64">
        <v>2.12</v>
      </c>
      <c r="L27" s="64">
        <v>75</v>
      </c>
      <c r="M27" s="64">
        <v>3</v>
      </c>
      <c r="N27"/>
      <c r="O27"/>
      <c r="P27"/>
      <c r="Q27"/>
      <c r="R27"/>
      <c r="S27"/>
      <c r="T27"/>
      <c r="U27"/>
      <c r="V27"/>
      <c r="W27"/>
      <c r="X27"/>
      <c r="Y27"/>
      <c r="Z27"/>
      <c r="AB27"/>
      <c r="AC27"/>
    </row>
    <row r="28" spans="1:29" ht="19.5" customHeight="1">
      <c r="A28" s="61" t="s">
        <v>21</v>
      </c>
      <c r="B28" s="56" t="s">
        <v>96</v>
      </c>
      <c r="C28" s="63" t="s">
        <v>71</v>
      </c>
      <c r="D28" s="64">
        <v>1</v>
      </c>
      <c r="E28" s="64"/>
      <c r="F28" s="64" t="s">
        <v>101</v>
      </c>
      <c r="G28" s="63"/>
      <c r="H28" s="64">
        <v>16</v>
      </c>
      <c r="I28" s="64">
        <v>0.64</v>
      </c>
      <c r="J28" s="64">
        <v>9</v>
      </c>
      <c r="K28" s="64">
        <v>0.36</v>
      </c>
      <c r="L28" s="64">
        <v>25</v>
      </c>
      <c r="M28" s="64">
        <v>1</v>
      </c>
      <c r="N28"/>
      <c r="O28"/>
      <c r="P28"/>
      <c r="Q28"/>
      <c r="R28"/>
      <c r="S28"/>
      <c r="T28"/>
      <c r="U28"/>
      <c r="V28"/>
      <c r="W28"/>
      <c r="X28"/>
      <c r="Y28"/>
      <c r="Z28"/>
      <c r="AB28"/>
      <c r="AC28"/>
    </row>
    <row r="29" spans="1:29" ht="24.75" customHeight="1">
      <c r="A29" s="61" t="s">
        <v>22</v>
      </c>
      <c r="B29" s="56" t="s">
        <v>100</v>
      </c>
      <c r="C29" s="63" t="s">
        <v>72</v>
      </c>
      <c r="D29" s="64">
        <v>5</v>
      </c>
      <c r="E29" s="64" t="s">
        <v>101</v>
      </c>
      <c r="F29" s="64" t="s">
        <v>101</v>
      </c>
      <c r="G29" s="63"/>
      <c r="H29" s="64">
        <v>20</v>
      </c>
      <c r="I29" s="64">
        <v>0.8</v>
      </c>
      <c r="J29" s="64">
        <v>105</v>
      </c>
      <c r="K29" s="64">
        <v>4.2</v>
      </c>
      <c r="L29" s="64">
        <v>125</v>
      </c>
      <c r="M29" s="64">
        <v>5</v>
      </c>
      <c r="N29"/>
      <c r="O29"/>
      <c r="P29"/>
      <c r="Q29"/>
      <c r="R29"/>
      <c r="S29"/>
      <c r="T29"/>
      <c r="U29"/>
      <c r="V29"/>
      <c r="W29"/>
      <c r="X29"/>
      <c r="Y29"/>
      <c r="Z29"/>
      <c r="AB29"/>
      <c r="AC29"/>
    </row>
    <row r="30" spans="1:29" ht="24.75" customHeight="1">
      <c r="A30" s="61" t="s">
        <v>23</v>
      </c>
      <c r="B30" s="56" t="s">
        <v>80</v>
      </c>
      <c r="C30" s="63" t="s">
        <v>71</v>
      </c>
      <c r="D30" s="64">
        <v>1</v>
      </c>
      <c r="E30" s="64"/>
      <c r="F30" s="64" t="s">
        <v>101</v>
      </c>
      <c r="G30" s="63"/>
      <c r="H30" s="64">
        <v>12</v>
      </c>
      <c r="I30" s="64">
        <v>0.48</v>
      </c>
      <c r="J30" s="64">
        <v>13</v>
      </c>
      <c r="K30" s="64">
        <v>0.52</v>
      </c>
      <c r="L30" s="64">
        <v>25</v>
      </c>
      <c r="M30" s="64">
        <v>1</v>
      </c>
      <c r="N30"/>
      <c r="O30"/>
      <c r="P30"/>
      <c r="Q30"/>
      <c r="R30"/>
      <c r="S30"/>
      <c r="T30"/>
      <c r="U30"/>
      <c r="V30"/>
      <c r="W30"/>
      <c r="X30"/>
      <c r="Y30"/>
      <c r="Z30"/>
      <c r="AB30"/>
      <c r="AC30"/>
    </row>
    <row r="31" spans="1:29" ht="24.75" customHeight="1">
      <c r="A31" s="61" t="s">
        <v>24</v>
      </c>
      <c r="B31" s="56" t="s">
        <v>81</v>
      </c>
      <c r="C31" s="58" t="s">
        <v>75</v>
      </c>
      <c r="D31" s="58">
        <v>10</v>
      </c>
      <c r="E31" s="58"/>
      <c r="F31" s="58"/>
      <c r="G31" s="77" t="s">
        <v>101</v>
      </c>
      <c r="H31" s="59">
        <v>300</v>
      </c>
      <c r="I31" s="59">
        <v>10</v>
      </c>
      <c r="J31" s="59">
        <v>0</v>
      </c>
      <c r="K31" s="59">
        <v>0</v>
      </c>
      <c r="L31" s="59">
        <v>300</v>
      </c>
      <c r="M31" s="59">
        <v>10</v>
      </c>
      <c r="N31"/>
      <c r="O31"/>
      <c r="P31"/>
      <c r="Q31"/>
      <c r="R31"/>
      <c r="S31"/>
      <c r="T31"/>
      <c r="U31"/>
      <c r="V31"/>
      <c r="W31"/>
      <c r="X31"/>
      <c r="Y31"/>
      <c r="Z31"/>
      <c r="AB31"/>
      <c r="AC31"/>
    </row>
    <row r="32" spans="1:29" ht="24.75" customHeight="1">
      <c r="A32" s="19"/>
      <c r="B32" s="2"/>
      <c r="C32" s="2"/>
      <c r="D32" s="42">
        <f>SUM(D25:D31)</f>
        <v>28</v>
      </c>
      <c r="G32" s="68"/>
      <c r="H32" s="42">
        <f aca="true" t="shared" si="0" ref="H32:M32">SUM(H24:H31)</f>
        <v>454</v>
      </c>
      <c r="I32" s="42">
        <f t="shared" si="0"/>
        <v>16.16</v>
      </c>
      <c r="J32" s="42">
        <f t="shared" si="0"/>
        <v>346</v>
      </c>
      <c r="K32" s="42">
        <f t="shared" si="0"/>
        <v>13.84</v>
      </c>
      <c r="L32" s="42">
        <f t="shared" si="0"/>
        <v>800</v>
      </c>
      <c r="M32" s="42">
        <f t="shared" si="0"/>
        <v>30</v>
      </c>
      <c r="N32"/>
      <c r="O32"/>
      <c r="P32"/>
      <c r="Q32"/>
      <c r="R32"/>
      <c r="S32"/>
      <c r="T32"/>
      <c r="U32"/>
      <c r="V32"/>
      <c r="W32"/>
      <c r="X32"/>
      <c r="Y32"/>
      <c r="Z32"/>
      <c r="AB32"/>
      <c r="AC32"/>
    </row>
    <row r="33" spans="1:29" ht="24.75" customHeight="1">
      <c r="A33" s="19"/>
      <c r="B33" s="2"/>
      <c r="C33" s="2"/>
      <c r="D33" s="9"/>
      <c r="I33" s="2"/>
      <c r="J33" s="33"/>
      <c r="K33" s="33"/>
      <c r="L33" s="33"/>
      <c r="N33"/>
      <c r="O33"/>
      <c r="P33"/>
      <c r="Q33"/>
      <c r="R33"/>
      <c r="S33"/>
      <c r="T33"/>
      <c r="U33"/>
      <c r="V33"/>
      <c r="W33"/>
      <c r="X33"/>
      <c r="Y33"/>
      <c r="Z33"/>
      <c r="AB33"/>
      <c r="AC33"/>
    </row>
    <row r="34" spans="1:29" ht="24.75" customHeight="1">
      <c r="A34" s="80" t="s">
        <v>30</v>
      </c>
      <c r="B34" s="81"/>
      <c r="C34" s="81"/>
      <c r="D34" s="82"/>
      <c r="E34" s="80" t="s">
        <v>27</v>
      </c>
      <c r="F34" s="81"/>
      <c r="G34" s="82"/>
      <c r="H34" s="46" t="s">
        <v>34</v>
      </c>
      <c r="I34" s="85" t="s">
        <v>14</v>
      </c>
      <c r="J34" s="46" t="s">
        <v>36</v>
      </c>
      <c r="K34" s="85" t="s">
        <v>14</v>
      </c>
      <c r="L34" s="78" t="s">
        <v>43</v>
      </c>
      <c r="M34" s="78" t="s">
        <v>44</v>
      </c>
      <c r="N34"/>
      <c r="O34"/>
      <c r="P34"/>
      <c r="Q34"/>
      <c r="R34"/>
      <c r="S34"/>
      <c r="T34"/>
      <c r="U34"/>
      <c r="V34"/>
      <c r="W34"/>
      <c r="X34"/>
      <c r="Y34"/>
      <c r="Z34"/>
      <c r="AB34"/>
      <c r="AC34"/>
    </row>
    <row r="35" spans="1:29" ht="24.75" customHeight="1">
      <c r="A35" s="20" t="s">
        <v>15</v>
      </c>
      <c r="B35" s="21" t="s">
        <v>46</v>
      </c>
      <c r="C35" s="20" t="s">
        <v>16</v>
      </c>
      <c r="D35" s="21" t="s">
        <v>14</v>
      </c>
      <c r="E35" s="21" t="s">
        <v>2</v>
      </c>
      <c r="F35" s="21" t="s">
        <v>1</v>
      </c>
      <c r="G35" s="44" t="s">
        <v>39</v>
      </c>
      <c r="H35" s="46" t="s">
        <v>35</v>
      </c>
      <c r="I35" s="86"/>
      <c r="J35" s="46" t="s">
        <v>37</v>
      </c>
      <c r="K35" s="86"/>
      <c r="L35" s="122"/>
      <c r="M35" s="122"/>
      <c r="N35"/>
      <c r="O35"/>
      <c r="P35"/>
      <c r="Q35"/>
      <c r="R35"/>
      <c r="S35"/>
      <c r="T35"/>
      <c r="U35"/>
      <c r="V35"/>
      <c r="W35"/>
      <c r="X35"/>
      <c r="Y35"/>
      <c r="Z35"/>
      <c r="AB35"/>
      <c r="AC35"/>
    </row>
    <row r="36" spans="1:29" ht="24.75" customHeight="1">
      <c r="A36" s="61" t="s">
        <v>17</v>
      </c>
      <c r="B36" s="65" t="s">
        <v>59</v>
      </c>
      <c r="C36" s="57" t="s">
        <v>71</v>
      </c>
      <c r="D36" s="57">
        <v>4</v>
      </c>
      <c r="E36" s="57" t="s">
        <v>101</v>
      </c>
      <c r="F36" s="57" t="s">
        <v>101</v>
      </c>
      <c r="G36" s="66"/>
      <c r="H36" s="57">
        <v>24</v>
      </c>
      <c r="I36" s="57">
        <v>0.96</v>
      </c>
      <c r="J36" s="57">
        <v>76</v>
      </c>
      <c r="K36" s="57">
        <v>3.04</v>
      </c>
      <c r="L36" s="57">
        <v>100</v>
      </c>
      <c r="M36" s="57">
        <v>4</v>
      </c>
      <c r="N36"/>
      <c r="O36"/>
      <c r="P36"/>
      <c r="Q36"/>
      <c r="R36"/>
      <c r="S36"/>
      <c r="T36"/>
      <c r="U36"/>
      <c r="V36"/>
      <c r="W36"/>
      <c r="X36"/>
      <c r="Y36"/>
      <c r="Z36"/>
      <c r="AB36"/>
      <c r="AC36"/>
    </row>
    <row r="37" spans="1:29" ht="33" customHeight="1">
      <c r="A37" s="61" t="s">
        <v>18</v>
      </c>
      <c r="B37" s="47" t="s">
        <v>56</v>
      </c>
      <c r="C37" s="51" t="s">
        <v>72</v>
      </c>
      <c r="D37" s="51">
        <v>3</v>
      </c>
      <c r="E37" s="51" t="s">
        <v>101</v>
      </c>
      <c r="F37" s="51" t="s">
        <v>101</v>
      </c>
      <c r="G37" s="51"/>
      <c r="H37" s="51">
        <v>20</v>
      </c>
      <c r="I37" s="51">
        <v>0.8</v>
      </c>
      <c r="J37" s="51">
        <v>55</v>
      </c>
      <c r="K37" s="51">
        <v>2.2</v>
      </c>
      <c r="L37" s="51">
        <v>75</v>
      </c>
      <c r="M37" s="51">
        <v>3</v>
      </c>
      <c r="N37"/>
      <c r="O37"/>
      <c r="P37"/>
      <c r="Q37"/>
      <c r="R37"/>
      <c r="S37"/>
      <c r="T37"/>
      <c r="U37"/>
      <c r="V37"/>
      <c r="W37"/>
      <c r="X37"/>
      <c r="Y37"/>
      <c r="Z37"/>
      <c r="AB37"/>
      <c r="AC37"/>
    </row>
    <row r="38" spans="1:29" ht="24.75" customHeight="1">
      <c r="A38" s="61" t="s">
        <v>19</v>
      </c>
      <c r="B38" s="70" t="s">
        <v>82</v>
      </c>
      <c r="C38" s="59" t="s">
        <v>72</v>
      </c>
      <c r="D38" s="59">
        <v>6</v>
      </c>
      <c r="E38" s="59" t="s">
        <v>101</v>
      </c>
      <c r="F38" s="59"/>
      <c r="G38" s="75" t="s">
        <v>101</v>
      </c>
      <c r="H38" s="59">
        <v>36</v>
      </c>
      <c r="I38" s="59">
        <v>1.44</v>
      </c>
      <c r="J38" s="59">
        <v>114</v>
      </c>
      <c r="K38" s="59">
        <v>4.56</v>
      </c>
      <c r="L38" s="59">
        <v>150</v>
      </c>
      <c r="M38" s="59">
        <v>6</v>
      </c>
      <c r="N38"/>
      <c r="O38"/>
      <c r="P38"/>
      <c r="Q38"/>
      <c r="R38"/>
      <c r="S38"/>
      <c r="T38"/>
      <c r="U38"/>
      <c r="V38"/>
      <c r="W38"/>
      <c r="X38"/>
      <c r="Y38"/>
      <c r="Z38"/>
      <c r="AB38"/>
      <c r="AC38"/>
    </row>
    <row r="39" spans="1:29" ht="19.5" customHeight="1">
      <c r="A39" s="61" t="s">
        <v>20</v>
      </c>
      <c r="B39" s="47" t="s">
        <v>67</v>
      </c>
      <c r="C39" s="49" t="s">
        <v>71</v>
      </c>
      <c r="D39" s="49">
        <v>4</v>
      </c>
      <c r="E39" s="51" t="s">
        <v>101</v>
      </c>
      <c r="F39" s="51" t="s">
        <v>101</v>
      </c>
      <c r="G39" s="51"/>
      <c r="H39" s="51">
        <v>24</v>
      </c>
      <c r="I39" s="51">
        <v>0.96</v>
      </c>
      <c r="J39" s="51">
        <v>76</v>
      </c>
      <c r="K39" s="51">
        <v>3.04</v>
      </c>
      <c r="L39" s="51">
        <v>100</v>
      </c>
      <c r="M39" s="49">
        <v>4</v>
      </c>
      <c r="N39"/>
      <c r="O39"/>
      <c r="P39"/>
      <c r="Q39"/>
      <c r="R39"/>
      <c r="S39"/>
      <c r="T39"/>
      <c r="U39"/>
      <c r="V39"/>
      <c r="W39"/>
      <c r="X39"/>
      <c r="Y39"/>
      <c r="Z39"/>
      <c r="AB39"/>
      <c r="AC39"/>
    </row>
    <row r="40" spans="1:29" ht="24.75" customHeight="1">
      <c r="A40" s="61" t="s">
        <v>21</v>
      </c>
      <c r="B40" s="47" t="s">
        <v>66</v>
      </c>
      <c r="C40" s="51" t="s">
        <v>72</v>
      </c>
      <c r="D40" s="51">
        <v>4</v>
      </c>
      <c r="E40" s="51" t="s">
        <v>101</v>
      </c>
      <c r="F40" s="51"/>
      <c r="G40" s="76" t="s">
        <v>101</v>
      </c>
      <c r="H40" s="51">
        <v>26</v>
      </c>
      <c r="I40" s="51">
        <v>1.04</v>
      </c>
      <c r="J40" s="51">
        <v>74</v>
      </c>
      <c r="K40" s="51">
        <v>2.96</v>
      </c>
      <c r="L40" s="51">
        <v>100</v>
      </c>
      <c r="M40" s="49">
        <v>4</v>
      </c>
      <c r="N40"/>
      <c r="O40"/>
      <c r="P40"/>
      <c r="Q40"/>
      <c r="R40"/>
      <c r="S40"/>
      <c r="T40"/>
      <c r="U40"/>
      <c r="V40"/>
      <c r="W40"/>
      <c r="X40"/>
      <c r="Y40"/>
      <c r="Z40"/>
      <c r="AB40"/>
      <c r="AC40"/>
    </row>
    <row r="41" spans="1:29" ht="24.75" customHeight="1">
      <c r="A41" s="61" t="s">
        <v>22</v>
      </c>
      <c r="B41" s="48" t="s">
        <v>83</v>
      </c>
      <c r="C41" s="52" t="s">
        <v>71</v>
      </c>
      <c r="D41" s="49">
        <v>5</v>
      </c>
      <c r="E41" s="49" t="s">
        <v>101</v>
      </c>
      <c r="F41" s="49" t="s">
        <v>101</v>
      </c>
      <c r="G41" s="52"/>
      <c r="H41" s="49">
        <v>28</v>
      </c>
      <c r="I41" s="49">
        <v>1.12</v>
      </c>
      <c r="J41" s="49">
        <v>97</v>
      </c>
      <c r="K41" s="49">
        <v>3.88</v>
      </c>
      <c r="L41" s="49">
        <v>125</v>
      </c>
      <c r="M41" s="49">
        <v>5</v>
      </c>
      <c r="N41"/>
      <c r="O41"/>
      <c r="P41"/>
      <c r="Q41"/>
      <c r="R41"/>
      <c r="S41"/>
      <c r="T41"/>
      <c r="U41"/>
      <c r="V41"/>
      <c r="W41"/>
      <c r="X41"/>
      <c r="Y41"/>
      <c r="Z41"/>
      <c r="AB41"/>
      <c r="AC41"/>
    </row>
    <row r="42" spans="1:29" ht="24.75" customHeight="1">
      <c r="A42" s="61" t="s">
        <v>23</v>
      </c>
      <c r="B42" s="47" t="s">
        <v>84</v>
      </c>
      <c r="C42" s="54" t="s">
        <v>71</v>
      </c>
      <c r="D42" s="54">
        <v>3</v>
      </c>
      <c r="E42" s="51" t="s">
        <v>101</v>
      </c>
      <c r="F42" s="51"/>
      <c r="G42" s="72" t="s">
        <v>101</v>
      </c>
      <c r="H42" s="51">
        <v>22</v>
      </c>
      <c r="I42" s="51">
        <v>0.88</v>
      </c>
      <c r="J42" s="51">
        <v>53</v>
      </c>
      <c r="K42" s="51">
        <v>2.12</v>
      </c>
      <c r="L42" s="51">
        <v>75</v>
      </c>
      <c r="M42" s="49">
        <v>3</v>
      </c>
      <c r="N42"/>
      <c r="O42"/>
      <c r="P42"/>
      <c r="Q42"/>
      <c r="R42"/>
      <c r="S42"/>
      <c r="T42"/>
      <c r="U42"/>
      <c r="V42"/>
      <c r="W42"/>
      <c r="X42"/>
      <c r="Y42"/>
      <c r="Z42"/>
      <c r="AB42"/>
      <c r="AC42"/>
    </row>
    <row r="43" spans="1:29" ht="24.75" customHeight="1">
      <c r="A43" s="61" t="s">
        <v>24</v>
      </c>
      <c r="B43" s="56" t="s">
        <v>96</v>
      </c>
      <c r="C43" s="63" t="s">
        <v>71</v>
      </c>
      <c r="D43" s="64">
        <v>1</v>
      </c>
      <c r="E43" s="64"/>
      <c r="F43" s="64" t="s">
        <v>101</v>
      </c>
      <c r="G43" s="63"/>
      <c r="H43" s="64">
        <v>16</v>
      </c>
      <c r="I43" s="64">
        <v>0.64</v>
      </c>
      <c r="J43" s="64">
        <v>9</v>
      </c>
      <c r="K43" s="64">
        <v>0.36</v>
      </c>
      <c r="L43" s="64">
        <v>25</v>
      </c>
      <c r="M43" s="64">
        <v>1</v>
      </c>
      <c r="N43"/>
      <c r="O43"/>
      <c r="P43"/>
      <c r="Q43"/>
      <c r="R43"/>
      <c r="S43"/>
      <c r="T43"/>
      <c r="U43"/>
      <c r="V43"/>
      <c r="W43"/>
      <c r="X43"/>
      <c r="Y43"/>
      <c r="Z43"/>
      <c r="AB43"/>
      <c r="AC43"/>
    </row>
    <row r="44" spans="1:29" ht="24.75" customHeight="1">
      <c r="A44" s="19"/>
      <c r="B44" s="26"/>
      <c r="C44" s="26"/>
      <c r="D44" s="32">
        <f>SUM(D40:D43)</f>
        <v>13</v>
      </c>
      <c r="E44" s="10"/>
      <c r="F44" s="10"/>
      <c r="G44" s="10"/>
      <c r="H44" s="34">
        <f aca="true" t="shared" si="1" ref="H44:M44">SUM(H36:H43)</f>
        <v>196</v>
      </c>
      <c r="I44" s="34">
        <f t="shared" si="1"/>
        <v>7.84</v>
      </c>
      <c r="J44" s="34">
        <f t="shared" si="1"/>
        <v>554</v>
      </c>
      <c r="K44" s="34">
        <f t="shared" si="1"/>
        <v>22.16</v>
      </c>
      <c r="L44" s="34">
        <f t="shared" si="1"/>
        <v>750</v>
      </c>
      <c r="M44" s="34">
        <f t="shared" si="1"/>
        <v>30</v>
      </c>
      <c r="N44"/>
      <c r="O44"/>
      <c r="P44"/>
      <c r="Q44"/>
      <c r="R44"/>
      <c r="S44"/>
      <c r="T44"/>
      <c r="U44"/>
      <c r="V44"/>
      <c r="W44"/>
      <c r="X44"/>
      <c r="Y44"/>
      <c r="Z44"/>
      <c r="AB44"/>
      <c r="AC44"/>
    </row>
    <row r="45" spans="1:29" ht="24.75" customHeight="1">
      <c r="A45" s="19"/>
      <c r="B45" s="26"/>
      <c r="C45" s="26"/>
      <c r="D45" s="27"/>
      <c r="E45" s="27"/>
      <c r="F45" s="27"/>
      <c r="G45" s="27"/>
      <c r="I45" s="2"/>
      <c r="J45" s="33"/>
      <c r="K45" s="33"/>
      <c r="L45" s="33"/>
      <c r="N45"/>
      <c r="O45"/>
      <c r="P45"/>
      <c r="Q45"/>
      <c r="R45"/>
      <c r="S45"/>
      <c r="T45"/>
      <c r="U45"/>
      <c r="V45"/>
      <c r="W45"/>
      <c r="X45"/>
      <c r="Y45"/>
      <c r="Z45"/>
      <c r="AB45"/>
      <c r="AC45"/>
    </row>
    <row r="46" spans="1:29" ht="24.75" customHeight="1">
      <c r="A46" s="80" t="s">
        <v>31</v>
      </c>
      <c r="B46" s="81"/>
      <c r="C46" s="81"/>
      <c r="D46" s="82"/>
      <c r="E46" s="80" t="s">
        <v>27</v>
      </c>
      <c r="F46" s="81"/>
      <c r="G46" s="82"/>
      <c r="H46" s="46" t="s">
        <v>34</v>
      </c>
      <c r="I46" s="85" t="s">
        <v>14</v>
      </c>
      <c r="J46" s="46" t="s">
        <v>36</v>
      </c>
      <c r="K46" s="85" t="s">
        <v>14</v>
      </c>
      <c r="L46" s="78" t="s">
        <v>43</v>
      </c>
      <c r="M46" s="78" t="s">
        <v>44</v>
      </c>
      <c r="N46"/>
      <c r="O46"/>
      <c r="P46"/>
      <c r="Q46"/>
      <c r="R46"/>
      <c r="S46"/>
      <c r="T46"/>
      <c r="U46"/>
      <c r="V46"/>
      <c r="W46"/>
      <c r="X46"/>
      <c r="Y46"/>
      <c r="Z46"/>
      <c r="AB46"/>
      <c r="AC46"/>
    </row>
    <row r="47" spans="1:29" ht="24.75" customHeight="1">
      <c r="A47" s="20" t="s">
        <v>15</v>
      </c>
      <c r="B47" s="21" t="s">
        <v>46</v>
      </c>
      <c r="C47" s="20" t="s">
        <v>16</v>
      </c>
      <c r="D47" s="21" t="s">
        <v>14</v>
      </c>
      <c r="E47" s="21" t="s">
        <v>2</v>
      </c>
      <c r="F47" s="21" t="s">
        <v>1</v>
      </c>
      <c r="G47" s="45" t="s">
        <v>41</v>
      </c>
      <c r="H47" s="46" t="s">
        <v>35</v>
      </c>
      <c r="I47" s="86"/>
      <c r="J47" s="46" t="s">
        <v>37</v>
      </c>
      <c r="K47" s="86"/>
      <c r="L47" s="122"/>
      <c r="M47" s="122"/>
      <c r="N47"/>
      <c r="O47"/>
      <c r="P47"/>
      <c r="Q47"/>
      <c r="R47"/>
      <c r="S47"/>
      <c r="T47"/>
      <c r="U47"/>
      <c r="V47"/>
      <c r="W47"/>
      <c r="X47"/>
      <c r="Y47"/>
      <c r="Z47"/>
      <c r="AB47"/>
      <c r="AC47"/>
    </row>
    <row r="48" spans="1:29" ht="24.75" customHeight="1">
      <c r="A48" s="61" t="s">
        <v>17</v>
      </c>
      <c r="B48" s="62" t="s">
        <v>51</v>
      </c>
      <c r="C48" s="57" t="s">
        <v>72</v>
      </c>
      <c r="D48" s="57">
        <v>2</v>
      </c>
      <c r="E48" s="57" t="s">
        <v>101</v>
      </c>
      <c r="F48" s="57"/>
      <c r="G48" s="57"/>
      <c r="H48" s="57">
        <v>16</v>
      </c>
      <c r="I48" s="57">
        <v>0.64</v>
      </c>
      <c r="J48" s="57">
        <v>34</v>
      </c>
      <c r="K48" s="57">
        <v>1.36</v>
      </c>
      <c r="L48" s="57">
        <v>50</v>
      </c>
      <c r="M48" s="57">
        <v>2</v>
      </c>
      <c r="N48"/>
      <c r="O48"/>
      <c r="P48"/>
      <c r="Q48"/>
      <c r="R48"/>
      <c r="S48"/>
      <c r="T48"/>
      <c r="U48"/>
      <c r="V48"/>
      <c r="W48"/>
      <c r="X48"/>
      <c r="Y48"/>
      <c r="Z48"/>
      <c r="AB48"/>
      <c r="AC48"/>
    </row>
    <row r="49" spans="1:29" ht="24.75" customHeight="1">
      <c r="A49" s="61" t="s">
        <v>18</v>
      </c>
      <c r="B49" s="56" t="s">
        <v>85</v>
      </c>
      <c r="C49" s="57" t="s">
        <v>71</v>
      </c>
      <c r="D49" s="57">
        <v>5</v>
      </c>
      <c r="E49" s="57" t="s">
        <v>101</v>
      </c>
      <c r="F49" s="57" t="s">
        <v>101</v>
      </c>
      <c r="G49" s="57"/>
      <c r="H49" s="57">
        <v>24</v>
      </c>
      <c r="I49" s="57">
        <v>0.96</v>
      </c>
      <c r="J49" s="57">
        <v>101</v>
      </c>
      <c r="K49" s="57">
        <v>4.04</v>
      </c>
      <c r="L49" s="57">
        <v>125</v>
      </c>
      <c r="M49" s="57">
        <v>5</v>
      </c>
      <c r="N49"/>
      <c r="O49"/>
      <c r="P49"/>
      <c r="Q49"/>
      <c r="R49"/>
      <c r="S49"/>
      <c r="T49"/>
      <c r="U49"/>
      <c r="V49"/>
      <c r="W49"/>
      <c r="X49"/>
      <c r="Y49"/>
      <c r="Z49"/>
      <c r="AB49"/>
      <c r="AC49"/>
    </row>
    <row r="50" spans="1:29" ht="24.75" customHeight="1">
      <c r="A50" s="61" t="s">
        <v>19</v>
      </c>
      <c r="B50" s="47" t="s">
        <v>94</v>
      </c>
      <c r="C50" s="51" t="s">
        <v>71</v>
      </c>
      <c r="D50" s="51">
        <v>4</v>
      </c>
      <c r="E50" s="51" t="s">
        <v>101</v>
      </c>
      <c r="F50" s="51" t="s">
        <v>101</v>
      </c>
      <c r="G50" s="49"/>
      <c r="H50" s="51">
        <v>22</v>
      </c>
      <c r="I50" s="51">
        <v>0.88</v>
      </c>
      <c r="J50" s="51">
        <v>78</v>
      </c>
      <c r="K50" s="51">
        <v>3.12</v>
      </c>
      <c r="L50" s="51">
        <v>100</v>
      </c>
      <c r="M50" s="51">
        <v>4</v>
      </c>
      <c r="N50"/>
      <c r="O50"/>
      <c r="P50"/>
      <c r="Q50"/>
      <c r="R50"/>
      <c r="S50"/>
      <c r="T50"/>
      <c r="U50"/>
      <c r="V50"/>
      <c r="W50"/>
      <c r="X50"/>
      <c r="Y50"/>
      <c r="Z50"/>
      <c r="AB50"/>
      <c r="AC50"/>
    </row>
    <row r="51" spans="1:29" ht="24.75" customHeight="1">
      <c r="A51" s="61" t="s">
        <v>20</v>
      </c>
      <c r="B51" s="65" t="s">
        <v>86</v>
      </c>
      <c r="C51" s="60" t="s">
        <v>72</v>
      </c>
      <c r="D51" s="57">
        <v>4</v>
      </c>
      <c r="E51" s="57" t="s">
        <v>101</v>
      </c>
      <c r="F51" s="57" t="s">
        <v>101</v>
      </c>
      <c r="G51" s="66"/>
      <c r="H51" s="57">
        <v>24</v>
      </c>
      <c r="I51" s="57">
        <v>0.96</v>
      </c>
      <c r="J51" s="57">
        <v>76</v>
      </c>
      <c r="K51" s="57">
        <v>3.04</v>
      </c>
      <c r="L51" s="57">
        <v>100</v>
      </c>
      <c r="M51" s="57">
        <v>4</v>
      </c>
      <c r="N51"/>
      <c r="O51"/>
      <c r="P51"/>
      <c r="Q51"/>
      <c r="R51"/>
      <c r="S51"/>
      <c r="T51"/>
      <c r="U51"/>
      <c r="V51"/>
      <c r="W51"/>
      <c r="X51"/>
      <c r="Y51"/>
      <c r="Z51"/>
      <c r="AB51"/>
      <c r="AC51"/>
    </row>
    <row r="52" spans="1:29" ht="24.75" customHeight="1">
      <c r="A52" s="61" t="s">
        <v>21</v>
      </c>
      <c r="B52" s="56" t="s">
        <v>96</v>
      </c>
      <c r="C52" s="63" t="s">
        <v>72</v>
      </c>
      <c r="D52" s="64">
        <v>2</v>
      </c>
      <c r="E52" s="64"/>
      <c r="F52" s="64" t="s">
        <v>101</v>
      </c>
      <c r="G52" s="63"/>
      <c r="H52" s="64">
        <v>16</v>
      </c>
      <c r="I52" s="64">
        <v>0.64</v>
      </c>
      <c r="J52" s="64">
        <v>34</v>
      </c>
      <c r="K52" s="64">
        <v>1.36</v>
      </c>
      <c r="L52" s="64">
        <v>50</v>
      </c>
      <c r="M52" s="64">
        <v>2</v>
      </c>
      <c r="N52"/>
      <c r="O52"/>
      <c r="P52"/>
      <c r="Q52"/>
      <c r="R52"/>
      <c r="S52"/>
      <c r="T52"/>
      <c r="U52"/>
      <c r="V52"/>
      <c r="W52"/>
      <c r="X52"/>
      <c r="Y52"/>
      <c r="Z52"/>
      <c r="AB52"/>
      <c r="AC52"/>
    </row>
    <row r="53" spans="1:29" ht="24.75" customHeight="1">
      <c r="A53" s="61" t="s">
        <v>22</v>
      </c>
      <c r="B53" s="56" t="s">
        <v>87</v>
      </c>
      <c r="C53" s="57" t="s">
        <v>71</v>
      </c>
      <c r="D53" s="57">
        <v>3</v>
      </c>
      <c r="E53" s="57"/>
      <c r="F53" s="57" t="s">
        <v>101</v>
      </c>
      <c r="G53" s="57"/>
      <c r="H53" s="57">
        <v>16</v>
      </c>
      <c r="I53" s="57">
        <v>0.64</v>
      </c>
      <c r="J53" s="57">
        <v>59</v>
      </c>
      <c r="K53" s="57">
        <v>2.36</v>
      </c>
      <c r="L53" s="57">
        <v>75</v>
      </c>
      <c r="M53" s="57">
        <v>3</v>
      </c>
      <c r="N53"/>
      <c r="O53"/>
      <c r="P53"/>
      <c r="Q53"/>
      <c r="R53"/>
      <c r="S53"/>
      <c r="T53"/>
      <c r="U53"/>
      <c r="V53"/>
      <c r="W53"/>
      <c r="X53"/>
      <c r="Y53"/>
      <c r="Z53"/>
      <c r="AB53"/>
      <c r="AC53"/>
    </row>
    <row r="54" spans="1:29" ht="24.75" customHeight="1">
      <c r="A54" s="61" t="s">
        <v>23</v>
      </c>
      <c r="B54" s="56" t="s">
        <v>88</v>
      </c>
      <c r="C54" s="58" t="s">
        <v>75</v>
      </c>
      <c r="D54" s="58">
        <v>10</v>
      </c>
      <c r="E54" s="58"/>
      <c r="F54" s="58"/>
      <c r="G54" s="77" t="s">
        <v>101</v>
      </c>
      <c r="H54" s="59">
        <v>300</v>
      </c>
      <c r="I54" s="59">
        <v>10</v>
      </c>
      <c r="J54" s="59">
        <v>0</v>
      </c>
      <c r="K54" s="59">
        <v>0</v>
      </c>
      <c r="L54" s="59">
        <v>300</v>
      </c>
      <c r="M54" s="59">
        <v>10</v>
      </c>
      <c r="N54"/>
      <c r="O54"/>
      <c r="P54"/>
      <c r="Q54"/>
      <c r="R54"/>
      <c r="S54"/>
      <c r="T54"/>
      <c r="U54"/>
      <c r="V54"/>
      <c r="W54"/>
      <c r="X54"/>
      <c r="Y54"/>
      <c r="Z54"/>
      <c r="AB54"/>
      <c r="AC54"/>
    </row>
    <row r="55" spans="1:29" ht="24.75" customHeight="1">
      <c r="A55" s="24"/>
      <c r="B55" s="29"/>
      <c r="C55" s="29"/>
      <c r="D55" s="23">
        <f>SUM(D36:D54)</f>
        <v>73</v>
      </c>
      <c r="E55" s="28"/>
      <c r="F55" s="28"/>
      <c r="G55" s="28"/>
      <c r="H55" s="25">
        <f aca="true" t="shared" si="2" ref="H55:M55">SUM(H48:H54)</f>
        <v>418</v>
      </c>
      <c r="I55" s="25">
        <f t="shared" si="2"/>
        <v>14.719999999999999</v>
      </c>
      <c r="J55" s="25">
        <f t="shared" si="2"/>
        <v>382</v>
      </c>
      <c r="K55" s="25">
        <f t="shared" si="2"/>
        <v>15.279999999999998</v>
      </c>
      <c r="L55" s="25">
        <f t="shared" si="2"/>
        <v>800</v>
      </c>
      <c r="M55" s="25">
        <f t="shared" si="2"/>
        <v>30</v>
      </c>
      <c r="N55"/>
      <c r="O55"/>
      <c r="P55"/>
      <c r="Q55"/>
      <c r="R55"/>
      <c r="S55"/>
      <c r="T55"/>
      <c r="U55"/>
      <c r="V55"/>
      <c r="W55"/>
      <c r="X55"/>
      <c r="Y55"/>
      <c r="Z55"/>
      <c r="AB55"/>
      <c r="AC55"/>
    </row>
    <row r="56" spans="1:29" ht="24.75" customHeight="1">
      <c r="A56" s="19"/>
      <c r="B56" s="26"/>
      <c r="C56" s="26"/>
      <c r="D56" s="27"/>
      <c r="E56" s="27"/>
      <c r="F56" s="27"/>
      <c r="G56" s="27"/>
      <c r="I56" s="2"/>
      <c r="J56" s="33"/>
      <c r="K56" s="33"/>
      <c r="L56" s="33"/>
      <c r="N56"/>
      <c r="O56"/>
      <c r="P56"/>
      <c r="Q56"/>
      <c r="R56"/>
      <c r="S56"/>
      <c r="T56"/>
      <c r="U56"/>
      <c r="V56"/>
      <c r="W56"/>
      <c r="X56"/>
      <c r="Y56"/>
      <c r="Z56"/>
      <c r="AB56"/>
      <c r="AC56"/>
    </row>
    <row r="57" spans="1:29" ht="24.75" customHeight="1">
      <c r="A57" s="80" t="s">
        <v>32</v>
      </c>
      <c r="B57" s="81"/>
      <c r="C57" s="81"/>
      <c r="D57" s="82"/>
      <c r="E57" s="80" t="s">
        <v>27</v>
      </c>
      <c r="F57" s="81"/>
      <c r="G57" s="82"/>
      <c r="H57" s="46" t="s">
        <v>34</v>
      </c>
      <c r="I57" s="85" t="s">
        <v>14</v>
      </c>
      <c r="J57" s="46" t="s">
        <v>36</v>
      </c>
      <c r="K57" s="85" t="s">
        <v>14</v>
      </c>
      <c r="L57" s="78" t="s">
        <v>43</v>
      </c>
      <c r="M57" s="78" t="s">
        <v>44</v>
      </c>
      <c r="N57"/>
      <c r="O57"/>
      <c r="P57"/>
      <c r="Q57"/>
      <c r="R57"/>
      <c r="S57"/>
      <c r="T57"/>
      <c r="U57"/>
      <c r="V57"/>
      <c r="W57"/>
      <c r="X57"/>
      <c r="Y57"/>
      <c r="Z57"/>
      <c r="AB57"/>
      <c r="AC57"/>
    </row>
    <row r="58" spans="1:29" ht="24.75" customHeight="1">
      <c r="A58" s="20" t="s">
        <v>15</v>
      </c>
      <c r="B58" s="21" t="s">
        <v>46</v>
      </c>
      <c r="C58" s="20" t="s">
        <v>16</v>
      </c>
      <c r="D58" s="21" t="s">
        <v>14</v>
      </c>
      <c r="E58" s="21" t="s">
        <v>2</v>
      </c>
      <c r="F58" s="21" t="s">
        <v>1</v>
      </c>
      <c r="G58" s="45" t="s">
        <v>41</v>
      </c>
      <c r="H58" s="46" t="s">
        <v>35</v>
      </c>
      <c r="I58" s="86"/>
      <c r="J58" s="46" t="s">
        <v>37</v>
      </c>
      <c r="K58" s="86"/>
      <c r="L58" s="122"/>
      <c r="M58" s="122"/>
      <c r="N58"/>
      <c r="O58"/>
      <c r="P58"/>
      <c r="Q58"/>
      <c r="R58"/>
      <c r="S58"/>
      <c r="T58"/>
      <c r="U58"/>
      <c r="V58"/>
      <c r="W58"/>
      <c r="X58"/>
      <c r="Y58"/>
      <c r="Z58"/>
      <c r="AB58"/>
      <c r="AC58"/>
    </row>
    <row r="59" spans="1:29" ht="24.75" customHeight="1">
      <c r="A59" s="30" t="s">
        <v>17</v>
      </c>
      <c r="B59" s="48" t="s">
        <v>61</v>
      </c>
      <c r="C59" s="51" t="s">
        <v>72</v>
      </c>
      <c r="D59" s="51">
        <v>5</v>
      </c>
      <c r="E59" s="51" t="s">
        <v>101</v>
      </c>
      <c r="F59" s="51" t="s">
        <v>101</v>
      </c>
      <c r="G59" s="72" t="s">
        <v>101</v>
      </c>
      <c r="H59" s="51">
        <v>38</v>
      </c>
      <c r="I59" s="51">
        <v>1.52</v>
      </c>
      <c r="J59" s="51">
        <v>87</v>
      </c>
      <c r="K59" s="51">
        <v>3.48</v>
      </c>
      <c r="L59" s="51">
        <v>125</v>
      </c>
      <c r="M59" s="51">
        <v>5</v>
      </c>
      <c r="N59"/>
      <c r="O59"/>
      <c r="P59"/>
      <c r="Q59"/>
      <c r="R59"/>
      <c r="S59"/>
      <c r="T59"/>
      <c r="U59"/>
      <c r="V59"/>
      <c r="W59"/>
      <c r="X59"/>
      <c r="Y59"/>
      <c r="Z59"/>
      <c r="AB59"/>
      <c r="AC59"/>
    </row>
    <row r="60" spans="1:29" ht="24.75" customHeight="1">
      <c r="A60" s="30" t="s">
        <v>18</v>
      </c>
      <c r="B60" s="47" t="s">
        <v>62</v>
      </c>
      <c r="C60" s="51" t="s">
        <v>71</v>
      </c>
      <c r="D60" s="51">
        <v>4</v>
      </c>
      <c r="E60" s="51" t="s">
        <v>101</v>
      </c>
      <c r="F60" s="51" t="s">
        <v>101</v>
      </c>
      <c r="G60" s="53"/>
      <c r="H60" s="51">
        <v>22</v>
      </c>
      <c r="I60" s="51">
        <v>0.88</v>
      </c>
      <c r="J60" s="51">
        <v>78</v>
      </c>
      <c r="K60" s="51">
        <v>3.12</v>
      </c>
      <c r="L60" s="51">
        <v>100</v>
      </c>
      <c r="M60" s="51">
        <v>4</v>
      </c>
      <c r="N60"/>
      <c r="O60"/>
      <c r="P60"/>
      <c r="Q60"/>
      <c r="R60"/>
      <c r="S60"/>
      <c r="T60"/>
      <c r="U60"/>
      <c r="V60"/>
      <c r="W60"/>
      <c r="X60"/>
      <c r="Y60"/>
      <c r="Z60"/>
      <c r="AB60"/>
      <c r="AC60"/>
    </row>
    <row r="61" spans="1:29" ht="24.75" customHeight="1">
      <c r="A61" s="30" t="s">
        <v>19</v>
      </c>
      <c r="B61" s="47" t="s">
        <v>89</v>
      </c>
      <c r="C61" s="54" t="s">
        <v>71</v>
      </c>
      <c r="D61" s="51">
        <v>4</v>
      </c>
      <c r="E61" s="51" t="s">
        <v>101</v>
      </c>
      <c r="F61" s="51" t="s">
        <v>101</v>
      </c>
      <c r="G61" s="53"/>
      <c r="H61" s="51">
        <v>20</v>
      </c>
      <c r="I61" s="51">
        <v>0.8</v>
      </c>
      <c r="J61" s="51">
        <v>80</v>
      </c>
      <c r="K61" s="51">
        <v>3.2</v>
      </c>
      <c r="L61" s="51">
        <v>100</v>
      </c>
      <c r="M61" s="51">
        <v>4</v>
      </c>
      <c r="N61"/>
      <c r="O61"/>
      <c r="P61"/>
      <c r="Q61"/>
      <c r="R61"/>
      <c r="S61"/>
      <c r="T61"/>
      <c r="U61"/>
      <c r="V61"/>
      <c r="W61"/>
      <c r="X61"/>
      <c r="Y61"/>
      <c r="Z61"/>
      <c r="AB61"/>
      <c r="AC61"/>
    </row>
    <row r="62" spans="1:29" ht="24.75" customHeight="1">
      <c r="A62" s="30" t="s">
        <v>20</v>
      </c>
      <c r="B62" s="50" t="s">
        <v>90</v>
      </c>
      <c r="C62" s="51" t="s">
        <v>72</v>
      </c>
      <c r="D62" s="51">
        <v>5</v>
      </c>
      <c r="E62" s="51" t="s">
        <v>101</v>
      </c>
      <c r="F62" s="87" t="s">
        <v>101</v>
      </c>
      <c r="G62" s="88"/>
      <c r="H62" s="51">
        <v>22</v>
      </c>
      <c r="I62" s="51">
        <v>0.88</v>
      </c>
      <c r="J62" s="51">
        <v>103</v>
      </c>
      <c r="K62" s="51">
        <v>4.12</v>
      </c>
      <c r="L62" s="51">
        <v>125</v>
      </c>
      <c r="M62" s="51">
        <v>5</v>
      </c>
      <c r="N62"/>
      <c r="O62"/>
      <c r="P62"/>
      <c r="Q62"/>
      <c r="R62"/>
      <c r="S62"/>
      <c r="T62"/>
      <c r="U62"/>
      <c r="V62"/>
      <c r="W62"/>
      <c r="X62"/>
      <c r="Y62"/>
      <c r="Z62"/>
      <c r="AB62"/>
      <c r="AC62"/>
    </row>
    <row r="63" spans="1:29" ht="24.75" customHeight="1">
      <c r="A63" s="30" t="s">
        <v>21</v>
      </c>
      <c r="B63" s="47" t="s">
        <v>91</v>
      </c>
      <c r="C63" s="51" t="s">
        <v>72</v>
      </c>
      <c r="D63" s="51">
        <v>4</v>
      </c>
      <c r="E63" s="51" t="s">
        <v>101</v>
      </c>
      <c r="F63" s="87" t="s">
        <v>101</v>
      </c>
      <c r="G63" s="88"/>
      <c r="H63" s="51">
        <v>22</v>
      </c>
      <c r="I63" s="51">
        <v>0.88</v>
      </c>
      <c r="J63" s="51">
        <v>78</v>
      </c>
      <c r="K63" s="51">
        <v>3.12</v>
      </c>
      <c r="L63" s="51">
        <v>100</v>
      </c>
      <c r="M63" s="51">
        <v>4</v>
      </c>
      <c r="N63"/>
      <c r="O63"/>
      <c r="P63"/>
      <c r="Q63"/>
      <c r="R63"/>
      <c r="S63"/>
      <c r="T63"/>
      <c r="U63"/>
      <c r="V63"/>
      <c r="W63"/>
      <c r="X63"/>
      <c r="Y63"/>
      <c r="Z63"/>
      <c r="AB63"/>
      <c r="AC63"/>
    </row>
    <row r="64" spans="1:29" ht="24.75" customHeight="1">
      <c r="A64" s="30" t="s">
        <v>22</v>
      </c>
      <c r="B64" s="47" t="s">
        <v>99</v>
      </c>
      <c r="C64" s="51" t="s">
        <v>71</v>
      </c>
      <c r="D64" s="51">
        <v>4</v>
      </c>
      <c r="E64" s="51" t="s">
        <v>101</v>
      </c>
      <c r="F64" s="51" t="s">
        <v>101</v>
      </c>
      <c r="G64" s="53"/>
      <c r="H64" s="51">
        <v>20</v>
      </c>
      <c r="I64" s="51">
        <v>0.8</v>
      </c>
      <c r="J64" s="51">
        <v>80</v>
      </c>
      <c r="K64" s="51">
        <v>3.2</v>
      </c>
      <c r="L64" s="51">
        <v>100</v>
      </c>
      <c r="M64" s="51">
        <v>4</v>
      </c>
      <c r="N64"/>
      <c r="O64"/>
      <c r="P64"/>
      <c r="Q64"/>
      <c r="R64"/>
      <c r="S64"/>
      <c r="T64"/>
      <c r="U64"/>
      <c r="V64"/>
      <c r="W64"/>
      <c r="X64"/>
      <c r="Y64"/>
      <c r="Z64"/>
      <c r="AB64"/>
      <c r="AC64"/>
    </row>
    <row r="65" spans="1:29" ht="24.75" customHeight="1">
      <c r="A65" s="30" t="s">
        <v>23</v>
      </c>
      <c r="B65" s="47" t="s">
        <v>97</v>
      </c>
      <c r="C65" s="51" t="s">
        <v>71</v>
      </c>
      <c r="D65" s="51">
        <v>4</v>
      </c>
      <c r="E65" s="51"/>
      <c r="F65" s="51" t="s">
        <v>101</v>
      </c>
      <c r="G65" s="51"/>
      <c r="H65" s="51">
        <v>18</v>
      </c>
      <c r="I65" s="51">
        <v>0.72</v>
      </c>
      <c r="J65" s="51">
        <v>82</v>
      </c>
      <c r="K65" s="51">
        <v>3.28</v>
      </c>
      <c r="L65" s="51">
        <v>100</v>
      </c>
      <c r="M65" s="51">
        <v>4</v>
      </c>
      <c r="N65"/>
      <c r="O65"/>
      <c r="P65"/>
      <c r="Q65"/>
      <c r="R65"/>
      <c r="S65"/>
      <c r="T65"/>
      <c r="U65"/>
      <c r="V65"/>
      <c r="W65"/>
      <c r="X65"/>
      <c r="Y65"/>
      <c r="Z65"/>
      <c r="AB65"/>
      <c r="AC65"/>
    </row>
    <row r="66" spans="1:29" ht="24.75" customHeight="1">
      <c r="A66" s="19"/>
      <c r="B66" s="2"/>
      <c r="C66" s="2"/>
      <c r="D66" s="34">
        <f>SUM(D59:D65)</f>
        <v>30</v>
      </c>
      <c r="E66" s="16"/>
      <c r="F66" s="16"/>
      <c r="G66" s="16"/>
      <c r="H66" s="34">
        <f>SUM(H59:H65)</f>
        <v>162</v>
      </c>
      <c r="I66" s="34">
        <f>SUM(I59:I65)</f>
        <v>6.4799999999999995</v>
      </c>
      <c r="J66" s="34">
        <f>SUM(J59:J65)</f>
        <v>588</v>
      </c>
      <c r="K66" s="34">
        <f>SUM(K59:K65)</f>
        <v>23.520000000000003</v>
      </c>
      <c r="L66" s="34">
        <f>SUM(H66,J66)</f>
        <v>750</v>
      </c>
      <c r="M66" s="25">
        <f>SUM(I66,K66)</f>
        <v>30.000000000000004</v>
      </c>
      <c r="N66"/>
      <c r="O66"/>
      <c r="P66"/>
      <c r="Q66"/>
      <c r="R66"/>
      <c r="S66"/>
      <c r="T66"/>
      <c r="U66"/>
      <c r="V66"/>
      <c r="W66"/>
      <c r="X66"/>
      <c r="Y66"/>
      <c r="Z66"/>
      <c r="AB66"/>
      <c r="AC66"/>
    </row>
    <row r="67" spans="1:29" ht="14.25" customHeight="1">
      <c r="A67" s="19"/>
      <c r="B67" s="2"/>
      <c r="C67" s="2"/>
      <c r="D67" s="9"/>
      <c r="I67" s="2"/>
      <c r="J67" s="33"/>
      <c r="K67" s="33"/>
      <c r="L67" s="33"/>
      <c r="N67"/>
      <c r="O67"/>
      <c r="P67"/>
      <c r="Q67"/>
      <c r="R67"/>
      <c r="S67"/>
      <c r="T67"/>
      <c r="U67"/>
      <c r="V67"/>
      <c r="W67"/>
      <c r="X67"/>
      <c r="Y67"/>
      <c r="Z67"/>
      <c r="AB67"/>
      <c r="AC67"/>
    </row>
    <row r="68" spans="1:29" ht="24.75" customHeight="1">
      <c r="A68" s="80" t="s">
        <v>33</v>
      </c>
      <c r="B68" s="81"/>
      <c r="C68" s="81"/>
      <c r="D68" s="82"/>
      <c r="E68" s="80" t="s">
        <v>27</v>
      </c>
      <c r="F68" s="81"/>
      <c r="G68" s="82"/>
      <c r="H68" s="46" t="s">
        <v>34</v>
      </c>
      <c r="I68" s="85" t="s">
        <v>14</v>
      </c>
      <c r="J68" s="46" t="s">
        <v>36</v>
      </c>
      <c r="K68" s="85" t="s">
        <v>14</v>
      </c>
      <c r="L68" s="78" t="s">
        <v>43</v>
      </c>
      <c r="M68" s="78" t="s">
        <v>44</v>
      </c>
      <c r="N68"/>
      <c r="O68"/>
      <c r="P68"/>
      <c r="Q68"/>
      <c r="R68"/>
      <c r="S68"/>
      <c r="T68"/>
      <c r="U68"/>
      <c r="V68"/>
      <c r="W68"/>
      <c r="X68"/>
      <c r="Y68"/>
      <c r="Z68"/>
      <c r="AB68"/>
      <c r="AC68"/>
    </row>
    <row r="69" spans="1:29" ht="18" customHeight="1">
      <c r="A69" s="20" t="s">
        <v>15</v>
      </c>
      <c r="B69" s="21" t="s">
        <v>46</v>
      </c>
      <c r="C69" s="20" t="s">
        <v>16</v>
      </c>
      <c r="D69" s="21" t="s">
        <v>14</v>
      </c>
      <c r="E69" s="21" t="s">
        <v>2</v>
      </c>
      <c r="F69" s="21" t="s">
        <v>1</v>
      </c>
      <c r="G69" s="45" t="s">
        <v>41</v>
      </c>
      <c r="H69" s="46" t="s">
        <v>35</v>
      </c>
      <c r="I69" s="86"/>
      <c r="J69" s="46" t="s">
        <v>37</v>
      </c>
      <c r="K69" s="86"/>
      <c r="L69" s="122"/>
      <c r="M69" s="122"/>
      <c r="N69"/>
      <c r="O69"/>
      <c r="P69"/>
      <c r="Q69"/>
      <c r="R69"/>
      <c r="S69"/>
      <c r="T69"/>
      <c r="U69"/>
      <c r="V69"/>
      <c r="W69"/>
      <c r="X69"/>
      <c r="Y69"/>
      <c r="Z69"/>
      <c r="AB69"/>
      <c r="AC69"/>
    </row>
    <row r="70" spans="1:29" ht="14.25" customHeight="1">
      <c r="A70" s="67" t="s">
        <v>17</v>
      </c>
      <c r="B70" s="71" t="s">
        <v>50</v>
      </c>
      <c r="C70" s="57" t="s">
        <v>72</v>
      </c>
      <c r="D70" s="57">
        <v>3</v>
      </c>
      <c r="E70" s="57" t="s">
        <v>101</v>
      </c>
      <c r="F70" s="57" t="s">
        <v>101</v>
      </c>
      <c r="G70" s="57"/>
      <c r="H70" s="57">
        <v>24</v>
      </c>
      <c r="I70" s="57">
        <v>0.96</v>
      </c>
      <c r="J70" s="57">
        <v>51</v>
      </c>
      <c r="K70" s="57">
        <v>2.04</v>
      </c>
      <c r="L70" s="57">
        <v>75</v>
      </c>
      <c r="M70" s="57">
        <v>3</v>
      </c>
      <c r="N70"/>
      <c r="O70"/>
      <c r="P70"/>
      <c r="Q70"/>
      <c r="R70"/>
      <c r="S70"/>
      <c r="T70"/>
      <c r="U70"/>
      <c r="V70"/>
      <c r="W70"/>
      <c r="X70"/>
      <c r="Y70"/>
      <c r="Z70"/>
      <c r="AB70"/>
      <c r="AC70"/>
    </row>
    <row r="71" spans="1:29" ht="12.75" customHeight="1">
      <c r="A71" s="67" t="s">
        <v>18</v>
      </c>
      <c r="B71" s="65" t="s">
        <v>52</v>
      </c>
      <c r="C71" s="57" t="s">
        <v>72</v>
      </c>
      <c r="D71" s="57">
        <v>4</v>
      </c>
      <c r="E71" s="57" t="s">
        <v>101</v>
      </c>
      <c r="F71" s="57" t="s">
        <v>101</v>
      </c>
      <c r="G71" s="57"/>
      <c r="H71" s="57">
        <v>24</v>
      </c>
      <c r="I71" s="57">
        <v>0.96</v>
      </c>
      <c r="J71" s="57">
        <v>76</v>
      </c>
      <c r="K71" s="57">
        <v>3.04</v>
      </c>
      <c r="L71" s="57">
        <v>100</v>
      </c>
      <c r="M71" s="57">
        <v>4</v>
      </c>
      <c r="N71"/>
      <c r="O71"/>
      <c r="P71"/>
      <c r="Q71"/>
      <c r="R71"/>
      <c r="S71"/>
      <c r="T71"/>
      <c r="U71"/>
      <c r="V71"/>
      <c r="W71"/>
      <c r="X71"/>
      <c r="Y71"/>
      <c r="Z71"/>
      <c r="AB71"/>
      <c r="AC71"/>
    </row>
    <row r="72" spans="1:29" ht="12.75" customHeight="1">
      <c r="A72" s="67" t="s">
        <v>19</v>
      </c>
      <c r="B72" s="56" t="s">
        <v>92</v>
      </c>
      <c r="C72" s="57" t="s">
        <v>71</v>
      </c>
      <c r="D72" s="57">
        <v>3</v>
      </c>
      <c r="E72" s="57"/>
      <c r="F72" s="57" t="s">
        <v>101</v>
      </c>
      <c r="G72" s="57"/>
      <c r="H72" s="57">
        <v>16</v>
      </c>
      <c r="I72" s="57">
        <v>0.64</v>
      </c>
      <c r="J72" s="57">
        <v>59</v>
      </c>
      <c r="K72" s="57">
        <v>2.36</v>
      </c>
      <c r="L72" s="57">
        <v>75</v>
      </c>
      <c r="M72" s="57">
        <v>3</v>
      </c>
      <c r="N72"/>
      <c r="O72"/>
      <c r="P72"/>
      <c r="Q72"/>
      <c r="R72"/>
      <c r="S72"/>
      <c r="T72"/>
      <c r="U72"/>
      <c r="V72"/>
      <c r="W72"/>
      <c r="X72"/>
      <c r="Y72"/>
      <c r="Z72"/>
      <c r="AB72"/>
      <c r="AC72"/>
    </row>
    <row r="73" spans="1:30" s="36" customFormat="1" ht="12.75">
      <c r="A73" s="67" t="s">
        <v>20</v>
      </c>
      <c r="B73" s="65" t="s">
        <v>98</v>
      </c>
      <c r="C73" s="57" t="s">
        <v>71</v>
      </c>
      <c r="D73" s="57">
        <v>10</v>
      </c>
      <c r="E73" s="57"/>
      <c r="F73" s="57" t="s">
        <v>101</v>
      </c>
      <c r="G73" s="57"/>
      <c r="H73" s="57">
        <v>18</v>
      </c>
      <c r="I73" s="57">
        <v>0.72</v>
      </c>
      <c r="J73" s="57">
        <v>232</v>
      </c>
      <c r="K73" s="57">
        <v>9.28</v>
      </c>
      <c r="L73" s="57">
        <v>250</v>
      </c>
      <c r="M73" s="57">
        <v>10</v>
      </c>
      <c r="N73" s="26"/>
      <c r="O73" s="26"/>
      <c r="P73" s="26"/>
      <c r="Q73" s="26"/>
      <c r="R73"/>
      <c r="S73"/>
      <c r="T73"/>
      <c r="U73"/>
      <c r="V73"/>
      <c r="W73"/>
      <c r="X73"/>
      <c r="Y73"/>
      <c r="Z73"/>
      <c r="AA73" s="35"/>
      <c r="AC73" s="41"/>
      <c r="AD73" s="41"/>
    </row>
    <row r="74" spans="1:28" ht="23.25" customHeight="1">
      <c r="A74" s="67" t="s">
        <v>21</v>
      </c>
      <c r="B74" s="56" t="s">
        <v>93</v>
      </c>
      <c r="C74" s="58" t="s">
        <v>75</v>
      </c>
      <c r="D74" s="58">
        <v>10</v>
      </c>
      <c r="E74" s="58"/>
      <c r="F74" s="58"/>
      <c r="G74" s="77" t="s">
        <v>101</v>
      </c>
      <c r="H74" s="59">
        <v>300</v>
      </c>
      <c r="I74" s="59">
        <v>10</v>
      </c>
      <c r="J74" s="59">
        <v>0</v>
      </c>
      <c r="K74" s="59">
        <v>0</v>
      </c>
      <c r="L74" s="59">
        <v>300</v>
      </c>
      <c r="M74" s="59">
        <v>10</v>
      </c>
      <c r="N74" s="26"/>
      <c r="O74" s="26"/>
      <c r="P74" s="26"/>
      <c r="Q74" s="26"/>
      <c r="R74"/>
      <c r="S74"/>
      <c r="T74"/>
      <c r="U74"/>
      <c r="V74"/>
      <c r="W74"/>
      <c r="X74"/>
      <c r="Y74"/>
      <c r="Z74"/>
      <c r="AB74"/>
    </row>
    <row r="75" spans="1:29" ht="20.25" customHeight="1">
      <c r="A75" s="26"/>
      <c r="B75" s="26"/>
      <c r="C75" s="27"/>
      <c r="D75" s="32">
        <f>SUM(D70:D74)</f>
        <v>30</v>
      </c>
      <c r="E75" s="10"/>
      <c r="F75" s="10"/>
      <c r="G75" s="10"/>
      <c r="H75" s="34">
        <f>SUM(H70:H74)</f>
        <v>382</v>
      </c>
      <c r="I75" s="34">
        <f>SUM(I70:I74)</f>
        <v>13.280000000000001</v>
      </c>
      <c r="J75" s="34">
        <f>SUM(J70:J74)</f>
        <v>418</v>
      </c>
      <c r="K75" s="34">
        <f>SUM(K70:K74)</f>
        <v>16.72</v>
      </c>
      <c r="L75" s="34">
        <f>SUM(H75,J75)</f>
        <v>800</v>
      </c>
      <c r="M75" s="34">
        <f>SUM(I75,K75)</f>
        <v>30</v>
      </c>
      <c r="N75" s="26"/>
      <c r="O75" s="26"/>
      <c r="P75" s="26"/>
      <c r="Q75" s="26"/>
      <c r="R75"/>
      <c r="S75"/>
      <c r="T75"/>
      <c r="U75"/>
      <c r="V75"/>
      <c r="W75"/>
      <c r="X75"/>
      <c r="Y75"/>
      <c r="Z75"/>
      <c r="AB75"/>
      <c r="AC75"/>
    </row>
    <row r="76" spans="1:29" ht="20.25" customHeight="1">
      <c r="A76" s="11"/>
      <c r="B76" s="39"/>
      <c r="C76" s="39"/>
      <c r="D76" s="55"/>
      <c r="E76" s="13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/>
      <c r="S76"/>
      <c r="T76"/>
      <c r="U76"/>
      <c r="V76"/>
      <c r="W76"/>
      <c r="X76"/>
      <c r="Y76"/>
      <c r="Z76"/>
      <c r="AB76"/>
      <c r="AC76"/>
    </row>
    <row r="77" spans="2:30" s="36" customFormat="1" ht="22.5">
      <c r="B77" s="69" t="s">
        <v>70</v>
      </c>
      <c r="C77" s="37"/>
      <c r="D77" s="38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35"/>
      <c r="AC77" s="41"/>
      <c r="AD77" s="41"/>
    </row>
    <row r="78" spans="2:17" ht="12.75">
      <c r="B78" s="39" t="s">
        <v>38</v>
      </c>
      <c r="C78" s="39"/>
      <c r="D78" s="43"/>
      <c r="Q78" s="16"/>
    </row>
    <row r="88" ht="12.75" customHeight="1"/>
    <row r="89" ht="12.75" customHeight="1"/>
    <row r="92" ht="12.75" customHeight="1"/>
    <row r="104" ht="12.75" customHeight="1"/>
    <row r="116" ht="12.75" customHeight="1"/>
    <row r="127" ht="12.75" customHeight="1"/>
    <row r="138" ht="12.75" customHeight="1"/>
  </sheetData>
  <sheetProtection/>
  <mergeCells count="55">
    <mergeCell ref="A68:D68"/>
    <mergeCell ref="E68:G68"/>
    <mergeCell ref="I68:I69"/>
    <mergeCell ref="K68:K69"/>
    <mergeCell ref="L68:L69"/>
    <mergeCell ref="M68:M69"/>
    <mergeCell ref="A57:D57"/>
    <mergeCell ref="E57:G57"/>
    <mergeCell ref="I57:I58"/>
    <mergeCell ref="K57:K58"/>
    <mergeCell ref="L57:L58"/>
    <mergeCell ref="M57:M58"/>
    <mergeCell ref="A46:D46"/>
    <mergeCell ref="E46:G46"/>
    <mergeCell ref="I46:I47"/>
    <mergeCell ref="K46:K47"/>
    <mergeCell ref="L46:L47"/>
    <mergeCell ref="M46:M47"/>
    <mergeCell ref="A34:D34"/>
    <mergeCell ref="E34:G34"/>
    <mergeCell ref="I34:I35"/>
    <mergeCell ref="K34:K35"/>
    <mergeCell ref="L34:L35"/>
    <mergeCell ref="M34:M35"/>
    <mergeCell ref="A22:D22"/>
    <mergeCell ref="E22:G22"/>
    <mergeCell ref="I22:I23"/>
    <mergeCell ref="K22:K23"/>
    <mergeCell ref="L22:L23"/>
    <mergeCell ref="M22:M23"/>
    <mergeCell ref="A7:D7"/>
    <mergeCell ref="E7:G7"/>
    <mergeCell ref="I7:I8"/>
    <mergeCell ref="K7:K8"/>
    <mergeCell ref="L7:L8"/>
    <mergeCell ref="M7:M8"/>
    <mergeCell ref="W5:Y5"/>
    <mergeCell ref="D4:G5"/>
    <mergeCell ref="H4:M4"/>
    <mergeCell ref="N4:S4"/>
    <mergeCell ref="T4:Y4"/>
    <mergeCell ref="Z4:Z6"/>
    <mergeCell ref="H5:J5"/>
    <mergeCell ref="K5:M5"/>
    <mergeCell ref="N5:P5"/>
    <mergeCell ref="Q5:S5"/>
    <mergeCell ref="T5:V5"/>
    <mergeCell ref="F62:G62"/>
    <mergeCell ref="F63:G63"/>
    <mergeCell ref="A1:Z1"/>
    <mergeCell ref="A2:Z2"/>
    <mergeCell ref="A3:Z3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Pełka</cp:lastModifiedBy>
  <cp:lastPrinted>2023-07-31T05:57:24Z</cp:lastPrinted>
  <dcterms:created xsi:type="dcterms:W3CDTF">1997-02-26T13:46:56Z</dcterms:created>
  <dcterms:modified xsi:type="dcterms:W3CDTF">2023-11-27T14:31:57Z</dcterms:modified>
  <cp:category/>
  <cp:version/>
  <cp:contentType/>
  <cp:contentStatus/>
</cp:coreProperties>
</file>