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8800" windowHeight="12255" activeTab="1"/>
  </bookViews>
  <sheets>
    <sheet name="2022_2023 S" sheetId="1" r:id="rId1"/>
    <sheet name="2022_2023 NS" sheetId="2" r:id="rId2"/>
  </sheets>
  <definedNames>
    <definedName name="_xlnm.Print_Area" localSheetId="0">'2022_2023 S'!$A$4:$M$56</definedName>
  </definedNames>
  <calcPr fullCalcOnLoad="1"/>
</workbook>
</file>

<file path=xl/sharedStrings.xml><?xml version="1.0" encoding="utf-8"?>
<sst xmlns="http://schemas.openxmlformats.org/spreadsheetml/2006/main" count="532" uniqueCount="78">
  <si>
    <t>Seminarium specjalistyczne: praca dyplomowa</t>
  </si>
  <si>
    <t>ćw.</t>
  </si>
  <si>
    <t>w.</t>
  </si>
  <si>
    <t>ECTS</t>
  </si>
  <si>
    <t>lp.</t>
  </si>
  <si>
    <t>Seminarium specjalistyczne: metodologia badań własnych</t>
  </si>
  <si>
    <t>laboratoria</t>
  </si>
  <si>
    <t xml:space="preserve">WYŻSZA SZKOŁA INŻYNIERII I ZDROWIA W WARSZAWIE            </t>
  </si>
  <si>
    <r>
      <t xml:space="preserve">kierunek studiów: </t>
    </r>
    <r>
      <rPr>
        <b/>
        <sz val="16"/>
        <color indexed="62"/>
        <rFont val="Arial"/>
        <family val="2"/>
      </rPr>
      <t>TECHNOLOGIA KOSMETYKU</t>
    </r>
  </si>
  <si>
    <t>I semestr</t>
  </si>
  <si>
    <t>godziny</t>
  </si>
  <si>
    <t>praca</t>
  </si>
  <si>
    <t>razem
h</t>
  </si>
  <si>
    <t>razem
ECTS</t>
  </si>
  <si>
    <t>rygor</t>
  </si>
  <si>
    <t>Lab./ Praktyki</t>
  </si>
  <si>
    <t>kontakt.</t>
  </si>
  <si>
    <t>własna</t>
  </si>
  <si>
    <t>1.</t>
  </si>
  <si>
    <t>2.</t>
  </si>
  <si>
    <t>Z</t>
  </si>
  <si>
    <t>3.</t>
  </si>
  <si>
    <t>4.</t>
  </si>
  <si>
    <t>5.</t>
  </si>
  <si>
    <t>6.</t>
  </si>
  <si>
    <t>7.</t>
  </si>
  <si>
    <t>8.</t>
  </si>
  <si>
    <t>9.</t>
  </si>
  <si>
    <t>II semestr</t>
  </si>
  <si>
    <t>Studencka Praktyka Zawodowa</t>
  </si>
  <si>
    <t>III semestr</t>
  </si>
  <si>
    <t>L/ĆT/ĆP_ĆW</t>
  </si>
  <si>
    <t>IV semestr</t>
  </si>
  <si>
    <t>moduł</t>
  </si>
  <si>
    <t>Outsourcing - Produkcja kontraktowa kosmetyków</t>
  </si>
  <si>
    <t>Bioetyka</t>
  </si>
  <si>
    <t>Towaroznawstwo wyrobów małotonażowych</t>
  </si>
  <si>
    <t>Chemia materiałów opakowaniowych</t>
  </si>
  <si>
    <t>Chemia koordynacyjna w kosmetykach</t>
  </si>
  <si>
    <t>Chemia środków czyszczących</t>
  </si>
  <si>
    <t>Reengineering procesów technologicznych</t>
  </si>
  <si>
    <t>Chemia kwantowa</t>
  </si>
  <si>
    <t>Ustawodawstwo kosmetyczne w Polsce i na świecie</t>
  </si>
  <si>
    <t>Logistyka i dystrybucja kosmetyków</t>
  </si>
  <si>
    <t>Elementy chemii farmaceutycznej</t>
  </si>
  <si>
    <t>Kontrola jakości surowców kosmetycznych i kosmetyków</t>
  </si>
  <si>
    <t>Praktyka technologii i produkcji kosmetyków</t>
  </si>
  <si>
    <t>Organizacja systemu gospodarowania chemikaliami i odpadami niebezpiecznymi</t>
  </si>
  <si>
    <t>Immunodiagnostyka w analizie kosmetyków</t>
  </si>
  <si>
    <t>Badanie fizykochemiczne wyrobów kosmetycznych</t>
  </si>
  <si>
    <t>Budowa maszyn i urządzeń przemysłowych</t>
  </si>
  <si>
    <t>E</t>
  </si>
  <si>
    <t>PdW: Gospodarka wodno - ściekowa w przemyśle kosmetycznym/ Technologia oczyszczania ścieków i przetwarzania osadów ściekowych</t>
  </si>
  <si>
    <t>PdW: Systemy wspomagania w inżynierii produkcji/ Zarządzanie procesami w przemyśle kosmetycznym</t>
  </si>
  <si>
    <t>PdW: Fitokosmetyki/ Nutrikosmetyki</t>
  </si>
  <si>
    <t>PdW: Syntetyczne i naturalne surowce kosmetyczne/ Metale i niemetale w produktach kosmetycznych</t>
  </si>
  <si>
    <t>PdW: Biotechnologia przemysłowa/ Zastosowanie biomolekuł w kosmetyce</t>
  </si>
  <si>
    <t>PdW: Elementy fotochemii i fotostarzenia/Syntetyczne i naturalne środki promieniochronne i fotoczułe</t>
  </si>
  <si>
    <t>PdW: Metody analityczne w przemyśle kosmetycznym/ Badania reologiczne i sensoryczne stosowane do oceny preparatów kosmetycznych</t>
  </si>
  <si>
    <t>10.</t>
  </si>
  <si>
    <t>PdW: Aparatura kontrolno - pomiarowa w badaniach przemysłowych/ Techniki pomiarowe w procesie produkcyjnym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</si>
  <si>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>STUDIA II STOPNIA według 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</si>
  <si>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>STUDIA II STOPNIA według PRK</t>
    </r>
  </si>
  <si>
    <t>BHP</t>
  </si>
  <si>
    <t>11.</t>
  </si>
  <si>
    <t>Z/BO</t>
  </si>
  <si>
    <t>studenckie praktyki zawodowe</t>
  </si>
  <si>
    <t>PdW: Ocena właściwości surowców kosmetycznych, półproduktów, wyrobów polimerowych i biomateriałów/ Analiza fizyczna, chemiczna i biologiczna surowców kosmetycznych</t>
  </si>
  <si>
    <t>English for Cosmetic Technologist</t>
  </si>
  <si>
    <t>1 grupa = seminaria w języku angielskim</t>
  </si>
  <si>
    <t xml:space="preserve">Hygiene in production and microbiological safety of cosmetics </t>
  </si>
  <si>
    <t>Chemia i technologia substancji i środków zapachowych</t>
  </si>
  <si>
    <t>Chemia i technologia kosmetyków kolorowych</t>
  </si>
  <si>
    <t>Chemia i technologia kosmetyków pielęgnacyjnych i ochronnych</t>
  </si>
  <si>
    <t>PdW: Ochrona innowacyjnych rozwiązań w branży kosmetycznej/ Dofinansowanie projektu i patent w branży kosmetycznej</t>
  </si>
  <si>
    <t>zajęcia prowadzone z wykorzystaniem metod i technik kształcenia na odległość</t>
  </si>
  <si>
    <t>forma zajęć</t>
  </si>
  <si>
    <t>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</si>
</sst>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color indexed="62"/>
      <name val="Arial"/>
      <family val="2"/>
    </font>
    <font>
      <b/>
      <sz val="16"/>
      <color indexed="62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8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9" fillId="34" borderId="0" xfId="0" applyFont="1" applyFill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5" borderId="18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49">
      <selection activeCell="B81" sqref="B81"/>
    </sheetView>
  </sheetViews>
  <sheetFormatPr defaultColWidth="7.7109375" defaultRowHeight="15"/>
  <cols>
    <col min="1" max="1" width="3.57421875" style="4" customWidth="1"/>
    <col min="2" max="2" width="41.57421875" style="3" bestFit="1" customWidth="1"/>
    <col min="3" max="3" width="5.8515625" style="3" bestFit="1" customWidth="1"/>
    <col min="4" max="4" width="6.7109375" style="1" bestFit="1" customWidth="1"/>
    <col min="5" max="5" width="8.7109375" style="1" bestFit="1" customWidth="1"/>
    <col min="6" max="6" width="6.421875" style="1" bestFit="1" customWidth="1"/>
    <col min="7" max="9" width="5.7109375" style="1" customWidth="1"/>
    <col min="10" max="11" width="5.7109375" style="2" customWidth="1"/>
    <col min="12" max="19" width="5.7109375" style="1" customWidth="1"/>
    <col min="20" max="20" width="8.28125" style="1" customWidth="1"/>
    <col min="21" max="22" width="4.28125" style="1" customWidth="1"/>
    <col min="23" max="23" width="8.28125" style="1" customWidth="1"/>
    <col min="24" max="24" width="5.7109375" style="0" customWidth="1"/>
    <col min="25" max="249" width="9.140625" style="0" customWidth="1"/>
    <col min="250" max="250" width="3.57421875" style="0" customWidth="1"/>
    <col min="251" max="251" width="41.57421875" style="0" bestFit="1" customWidth="1"/>
    <col min="252" max="252" width="7.00390625" style="0" customWidth="1"/>
    <col min="253" max="253" width="9.57421875" style="0" customWidth="1"/>
    <col min="254" max="254" width="7.140625" style="0" customWidth="1"/>
  </cols>
  <sheetData>
    <row r="1" spans="1:23" ht="25.5" customHeight="1">
      <c r="A1" s="63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/>
      <c r="V1"/>
      <c r="W1"/>
    </row>
    <row r="2" spans="1:23" ht="25.5" customHeight="1">
      <c r="A2" s="63" t="s">
        <v>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/>
      <c r="V2"/>
      <c r="W2"/>
    </row>
    <row r="3" spans="1:23" ht="25.5" customHeight="1" thickBot="1">
      <c r="A3" s="66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/>
      <c r="V3"/>
      <c r="W3"/>
    </row>
    <row r="4" spans="1:13" ht="15.75" thickTop="1">
      <c r="A4" s="71" t="s">
        <v>9</v>
      </c>
      <c r="B4" s="72"/>
      <c r="C4" s="72"/>
      <c r="D4" s="73"/>
      <c r="E4" s="71" t="s">
        <v>76</v>
      </c>
      <c r="F4" s="74"/>
      <c r="G4" s="75"/>
      <c r="H4" s="15" t="s">
        <v>10</v>
      </c>
      <c r="I4" s="76" t="s">
        <v>3</v>
      </c>
      <c r="J4" s="15" t="s">
        <v>11</v>
      </c>
      <c r="K4" s="76" t="s">
        <v>3</v>
      </c>
      <c r="L4" s="69" t="s">
        <v>12</v>
      </c>
      <c r="M4" s="69" t="s">
        <v>13</v>
      </c>
    </row>
    <row r="5" spans="1:13" ht="16.5">
      <c r="A5" s="16" t="s">
        <v>4</v>
      </c>
      <c r="B5" s="16" t="s">
        <v>33</v>
      </c>
      <c r="C5" s="16" t="s">
        <v>14</v>
      </c>
      <c r="D5" s="17" t="s">
        <v>3</v>
      </c>
      <c r="E5" s="17" t="s">
        <v>2</v>
      </c>
      <c r="F5" s="17" t="s">
        <v>1</v>
      </c>
      <c r="G5" s="18" t="s">
        <v>15</v>
      </c>
      <c r="H5" s="15" t="s">
        <v>16</v>
      </c>
      <c r="I5" s="77"/>
      <c r="J5" s="15" t="s">
        <v>17</v>
      </c>
      <c r="K5" s="77"/>
      <c r="L5" s="70"/>
      <c r="M5" s="70"/>
    </row>
    <row r="6" spans="1:18" ht="15">
      <c r="A6" s="19" t="s">
        <v>18</v>
      </c>
      <c r="B6" s="24" t="s">
        <v>35</v>
      </c>
      <c r="C6" s="42" t="s">
        <v>20</v>
      </c>
      <c r="D6" s="42">
        <v>1</v>
      </c>
      <c r="E6" s="59" t="s">
        <v>77</v>
      </c>
      <c r="F6" s="42"/>
      <c r="G6" s="42"/>
      <c r="H6" s="42">
        <v>16</v>
      </c>
      <c r="I6" s="42">
        <v>0.64</v>
      </c>
      <c r="J6" s="42">
        <v>9</v>
      </c>
      <c r="K6" s="42">
        <v>0.36</v>
      </c>
      <c r="L6" s="42">
        <v>25</v>
      </c>
      <c r="M6" s="42">
        <v>1</v>
      </c>
      <c r="N6" s="44"/>
      <c r="O6" s="44"/>
      <c r="P6" s="44"/>
      <c r="Q6" s="44"/>
      <c r="R6" s="44"/>
    </row>
    <row r="7" spans="1:18" ht="15">
      <c r="A7" s="19" t="s">
        <v>19</v>
      </c>
      <c r="B7" s="24" t="s">
        <v>48</v>
      </c>
      <c r="C7" s="42" t="s">
        <v>20</v>
      </c>
      <c r="D7" s="42">
        <v>1</v>
      </c>
      <c r="E7" s="59" t="s">
        <v>77</v>
      </c>
      <c r="F7" s="42" t="s">
        <v>77</v>
      </c>
      <c r="G7" s="42"/>
      <c r="H7" s="42">
        <v>20</v>
      </c>
      <c r="I7" s="42">
        <v>0.8</v>
      </c>
      <c r="J7" s="42">
        <v>5</v>
      </c>
      <c r="K7" s="42">
        <v>0.2</v>
      </c>
      <c r="L7" s="42">
        <v>25</v>
      </c>
      <c r="M7" s="42">
        <v>1</v>
      </c>
      <c r="N7" s="44"/>
      <c r="O7" s="44"/>
      <c r="P7" s="44"/>
      <c r="Q7" s="44"/>
      <c r="R7" s="44"/>
    </row>
    <row r="8" spans="1:18" ht="26.25">
      <c r="A8" s="19" t="s">
        <v>21</v>
      </c>
      <c r="B8" s="46" t="s">
        <v>47</v>
      </c>
      <c r="C8" s="42" t="s">
        <v>20</v>
      </c>
      <c r="D8" s="42">
        <v>2</v>
      </c>
      <c r="E8" s="59" t="s">
        <v>77</v>
      </c>
      <c r="F8" s="42"/>
      <c r="G8" s="42"/>
      <c r="H8" s="42">
        <v>20</v>
      </c>
      <c r="I8" s="42">
        <v>0.8</v>
      </c>
      <c r="J8" s="42">
        <v>30</v>
      </c>
      <c r="K8" s="42">
        <v>1.2</v>
      </c>
      <c r="L8" s="42">
        <v>50</v>
      </c>
      <c r="M8" s="42">
        <v>2</v>
      </c>
      <c r="N8" s="44"/>
      <c r="O8" s="44"/>
      <c r="P8" s="44"/>
      <c r="Q8" s="44"/>
      <c r="R8" s="44"/>
    </row>
    <row r="9" spans="1:18" ht="15">
      <c r="A9" s="19" t="s">
        <v>22</v>
      </c>
      <c r="B9" s="24" t="s">
        <v>41</v>
      </c>
      <c r="C9" s="42" t="s">
        <v>51</v>
      </c>
      <c r="D9" s="42">
        <v>3</v>
      </c>
      <c r="E9" s="59" t="s">
        <v>77</v>
      </c>
      <c r="F9" s="42" t="s">
        <v>77</v>
      </c>
      <c r="G9" s="42"/>
      <c r="H9" s="42">
        <v>36</v>
      </c>
      <c r="I9" s="42">
        <v>1.44</v>
      </c>
      <c r="J9" s="42">
        <v>39</v>
      </c>
      <c r="K9" s="42">
        <v>1.56</v>
      </c>
      <c r="L9" s="42">
        <v>75</v>
      </c>
      <c r="M9" s="42">
        <v>3</v>
      </c>
      <c r="N9" s="44"/>
      <c r="O9" s="44"/>
      <c r="P9" s="44"/>
      <c r="Q9" s="44"/>
      <c r="R9" s="44"/>
    </row>
    <row r="10" spans="1:18" ht="15">
      <c r="A10" s="19" t="s">
        <v>23</v>
      </c>
      <c r="B10" s="24" t="s">
        <v>46</v>
      </c>
      <c r="C10" s="42" t="s">
        <v>51</v>
      </c>
      <c r="D10" s="42">
        <v>3</v>
      </c>
      <c r="E10" s="59" t="s">
        <v>77</v>
      </c>
      <c r="F10" s="42" t="s">
        <v>77</v>
      </c>
      <c r="G10" s="52" t="s">
        <v>77</v>
      </c>
      <c r="H10" s="42">
        <v>48</v>
      </c>
      <c r="I10" s="42">
        <v>1.92</v>
      </c>
      <c r="J10" s="42">
        <v>32</v>
      </c>
      <c r="K10" s="42">
        <v>1.08</v>
      </c>
      <c r="L10" s="42">
        <v>75</v>
      </c>
      <c r="M10" s="42">
        <v>3</v>
      </c>
      <c r="N10" s="44"/>
      <c r="O10" s="44"/>
      <c r="P10" s="44"/>
      <c r="Q10" s="44"/>
      <c r="R10" s="44"/>
    </row>
    <row r="11" spans="1:18" ht="26.25">
      <c r="A11" s="19" t="s">
        <v>24</v>
      </c>
      <c r="B11" s="46" t="s">
        <v>45</v>
      </c>
      <c r="C11" s="42" t="s">
        <v>20</v>
      </c>
      <c r="D11" s="42">
        <v>3</v>
      </c>
      <c r="E11" s="59" t="s">
        <v>77</v>
      </c>
      <c r="F11" s="42" t="s">
        <v>77</v>
      </c>
      <c r="G11" s="52" t="s">
        <v>77</v>
      </c>
      <c r="H11" s="42">
        <v>42</v>
      </c>
      <c r="I11" s="42">
        <v>1.68</v>
      </c>
      <c r="J11" s="42">
        <v>33</v>
      </c>
      <c r="K11" s="42">
        <v>1.32</v>
      </c>
      <c r="L11" s="42">
        <v>75</v>
      </c>
      <c r="M11" s="42">
        <v>3</v>
      </c>
      <c r="N11" s="44"/>
      <c r="O11" s="44"/>
      <c r="P11" s="44"/>
      <c r="Q11" s="44"/>
      <c r="R11" s="44"/>
    </row>
    <row r="12" spans="1:18" ht="15">
      <c r="A12" s="19" t="s">
        <v>25</v>
      </c>
      <c r="B12" s="46" t="s">
        <v>43</v>
      </c>
      <c r="C12" s="42" t="s">
        <v>20</v>
      </c>
      <c r="D12" s="42">
        <v>3</v>
      </c>
      <c r="E12" s="59" t="s">
        <v>77</v>
      </c>
      <c r="F12" s="42" t="s">
        <v>77</v>
      </c>
      <c r="G12" s="42"/>
      <c r="H12" s="42">
        <v>36</v>
      </c>
      <c r="I12" s="42">
        <v>1.44</v>
      </c>
      <c r="J12" s="42">
        <v>39</v>
      </c>
      <c r="K12" s="42">
        <v>1.56</v>
      </c>
      <c r="L12" s="42">
        <v>75</v>
      </c>
      <c r="M12" s="42">
        <v>3</v>
      </c>
      <c r="N12" s="44"/>
      <c r="O12" s="44"/>
      <c r="P12" s="44"/>
      <c r="Q12" s="44"/>
      <c r="R12" s="44"/>
    </row>
    <row r="13" spans="1:18" ht="39">
      <c r="A13" s="19" t="s">
        <v>26</v>
      </c>
      <c r="B13" s="45" t="s">
        <v>55</v>
      </c>
      <c r="C13" s="42" t="s">
        <v>51</v>
      </c>
      <c r="D13" s="42">
        <v>5</v>
      </c>
      <c r="E13" s="59" t="s">
        <v>77</v>
      </c>
      <c r="F13" s="42" t="s">
        <v>77</v>
      </c>
      <c r="G13" s="42"/>
      <c r="H13" s="42">
        <v>40</v>
      </c>
      <c r="I13" s="42">
        <v>1.6</v>
      </c>
      <c r="J13" s="42">
        <v>85</v>
      </c>
      <c r="K13" s="42">
        <v>3.4</v>
      </c>
      <c r="L13" s="42">
        <v>125</v>
      </c>
      <c r="M13" s="42">
        <v>5</v>
      </c>
      <c r="N13" s="44"/>
      <c r="O13" s="44"/>
      <c r="P13" s="44"/>
      <c r="Q13" s="44"/>
      <c r="R13" s="44"/>
    </row>
    <row r="14" spans="1:18" ht="39">
      <c r="A14" s="19" t="s">
        <v>27</v>
      </c>
      <c r="B14" s="45" t="s">
        <v>60</v>
      </c>
      <c r="C14" s="42" t="s">
        <v>51</v>
      </c>
      <c r="D14" s="42">
        <v>4</v>
      </c>
      <c r="E14" s="59" t="s">
        <v>77</v>
      </c>
      <c r="F14" s="42" t="s">
        <v>77</v>
      </c>
      <c r="G14" s="42"/>
      <c r="H14" s="42">
        <v>36</v>
      </c>
      <c r="I14" s="42">
        <v>1.44</v>
      </c>
      <c r="J14" s="42">
        <v>64</v>
      </c>
      <c r="K14" s="42">
        <v>2.56</v>
      </c>
      <c r="L14" s="42">
        <v>100</v>
      </c>
      <c r="M14" s="42">
        <v>4</v>
      </c>
      <c r="N14" s="44"/>
      <c r="O14" s="44"/>
      <c r="P14" s="44"/>
      <c r="Q14" s="44"/>
      <c r="R14" s="44"/>
    </row>
    <row r="15" spans="1:13" ht="15">
      <c r="A15" s="19" t="s">
        <v>59</v>
      </c>
      <c r="B15" s="28" t="s">
        <v>29</v>
      </c>
      <c r="C15" s="26" t="s">
        <v>20</v>
      </c>
      <c r="D15" s="26">
        <v>5</v>
      </c>
      <c r="E15" s="26"/>
      <c r="F15" s="26"/>
      <c r="G15" s="30" t="s">
        <v>77</v>
      </c>
      <c r="H15" s="27">
        <v>120</v>
      </c>
      <c r="I15" s="27">
        <v>5</v>
      </c>
      <c r="J15" s="27">
        <v>0</v>
      </c>
      <c r="K15" s="27">
        <v>0</v>
      </c>
      <c r="L15" s="27">
        <f>SUM(H15,J15)</f>
        <v>120</v>
      </c>
      <c r="M15" s="27">
        <f>SUM(I15,K15)</f>
        <v>5</v>
      </c>
    </row>
    <row r="16" spans="1:13" ht="15">
      <c r="A16" s="19" t="s">
        <v>64</v>
      </c>
      <c r="B16" s="28" t="s">
        <v>63</v>
      </c>
      <c r="C16" s="26" t="s">
        <v>65</v>
      </c>
      <c r="D16" s="26">
        <v>0</v>
      </c>
      <c r="E16" s="26" t="s">
        <v>77</v>
      </c>
      <c r="F16" s="26"/>
      <c r="G16" s="41"/>
      <c r="H16" s="27">
        <v>4</v>
      </c>
      <c r="I16" s="27">
        <v>0</v>
      </c>
      <c r="J16" s="27">
        <v>0</v>
      </c>
      <c r="K16" s="27">
        <v>0</v>
      </c>
      <c r="L16" s="27">
        <v>4</v>
      </c>
      <c r="M16" s="27">
        <v>0</v>
      </c>
    </row>
    <row r="17" spans="1:13" ht="15">
      <c r="A17" s="22"/>
      <c r="B17" s="1"/>
      <c r="C17" s="4"/>
      <c r="D17" s="57">
        <f>SUM(D6:D16)</f>
        <v>30</v>
      </c>
      <c r="E17" s="23"/>
      <c r="F17" s="4"/>
      <c r="G17" s="4"/>
      <c r="H17" s="57">
        <f aca="true" t="shared" si="0" ref="H17:M17">SUM(H6:H16)</f>
        <v>418</v>
      </c>
      <c r="I17" s="57">
        <f t="shared" si="0"/>
        <v>16.759999999999998</v>
      </c>
      <c r="J17" s="57">
        <f t="shared" si="0"/>
        <v>336</v>
      </c>
      <c r="K17" s="57">
        <f t="shared" si="0"/>
        <v>13.240000000000002</v>
      </c>
      <c r="L17" s="57">
        <f t="shared" si="0"/>
        <v>749</v>
      </c>
      <c r="M17" s="57">
        <f t="shared" si="0"/>
        <v>30</v>
      </c>
    </row>
    <row r="18" spans="1:13" ht="15">
      <c r="A18" s="22"/>
      <c r="B18" s="1"/>
      <c r="C18" s="4"/>
      <c r="D18" s="5"/>
      <c r="E18" s="23"/>
      <c r="F18" s="4"/>
      <c r="G18" s="4"/>
      <c r="H18" s="4"/>
      <c r="I18" s="4"/>
      <c r="J18" s="4"/>
      <c r="K18" s="4"/>
      <c r="L18" s="4"/>
      <c r="M18" s="4"/>
    </row>
    <row r="19" spans="1:13" ht="15">
      <c r="A19" s="71" t="s">
        <v>28</v>
      </c>
      <c r="B19" s="72"/>
      <c r="C19" s="72"/>
      <c r="D19" s="73"/>
      <c r="E19" s="71" t="s">
        <v>76</v>
      </c>
      <c r="F19" s="74"/>
      <c r="G19" s="75"/>
      <c r="H19" s="15" t="s">
        <v>10</v>
      </c>
      <c r="I19" s="76" t="s">
        <v>3</v>
      </c>
      <c r="J19" s="15" t="s">
        <v>11</v>
      </c>
      <c r="K19" s="76" t="s">
        <v>3</v>
      </c>
      <c r="L19" s="69" t="s">
        <v>12</v>
      </c>
      <c r="M19" s="69" t="s">
        <v>13</v>
      </c>
    </row>
    <row r="20" spans="1:13" ht="16.5">
      <c r="A20" s="16" t="s">
        <v>4</v>
      </c>
      <c r="B20" s="16" t="s">
        <v>33</v>
      </c>
      <c r="C20" s="16" t="s">
        <v>14</v>
      </c>
      <c r="D20" s="17" t="s">
        <v>3</v>
      </c>
      <c r="E20" s="17" t="s">
        <v>2</v>
      </c>
      <c r="F20" s="17" t="s">
        <v>1</v>
      </c>
      <c r="G20" s="18" t="s">
        <v>15</v>
      </c>
      <c r="H20" s="15" t="s">
        <v>16</v>
      </c>
      <c r="I20" s="77"/>
      <c r="J20" s="15" t="s">
        <v>17</v>
      </c>
      <c r="K20" s="77"/>
      <c r="L20" s="70"/>
      <c r="M20" s="70"/>
    </row>
    <row r="21" spans="1:13" ht="26.25">
      <c r="A21" s="19" t="s">
        <v>18</v>
      </c>
      <c r="B21" s="46" t="s">
        <v>42</v>
      </c>
      <c r="C21" s="25" t="s">
        <v>20</v>
      </c>
      <c r="D21" s="26">
        <v>1</v>
      </c>
      <c r="E21" s="59" t="s">
        <v>77</v>
      </c>
      <c r="F21" s="20"/>
      <c r="G21" s="42"/>
      <c r="H21" s="21">
        <v>20</v>
      </c>
      <c r="I21" s="21">
        <v>0.8</v>
      </c>
      <c r="J21" s="21">
        <v>5</v>
      </c>
      <c r="K21" s="21">
        <v>0.2</v>
      </c>
      <c r="L21" s="21">
        <v>25</v>
      </c>
      <c r="M21" s="21">
        <v>1</v>
      </c>
    </row>
    <row r="22" spans="1:13" ht="15">
      <c r="A22" s="19" t="s">
        <v>19</v>
      </c>
      <c r="B22" s="46" t="s">
        <v>38</v>
      </c>
      <c r="C22" s="25" t="s">
        <v>20</v>
      </c>
      <c r="D22" s="26">
        <v>3</v>
      </c>
      <c r="E22" s="59" t="s">
        <v>77</v>
      </c>
      <c r="F22" s="20" t="s">
        <v>77</v>
      </c>
      <c r="G22" s="55" t="s">
        <v>77</v>
      </c>
      <c r="H22" s="21">
        <v>48</v>
      </c>
      <c r="I22" s="21">
        <v>1.92</v>
      </c>
      <c r="J22" s="21">
        <v>27</v>
      </c>
      <c r="K22" s="21">
        <v>1.08</v>
      </c>
      <c r="L22" s="21">
        <v>75</v>
      </c>
      <c r="M22" s="21">
        <v>3</v>
      </c>
    </row>
    <row r="23" spans="1:13" ht="15">
      <c r="A23" s="19" t="s">
        <v>21</v>
      </c>
      <c r="B23" s="46" t="s">
        <v>44</v>
      </c>
      <c r="C23" s="25" t="s">
        <v>20</v>
      </c>
      <c r="D23" s="26">
        <v>1</v>
      </c>
      <c r="E23" s="59" t="s">
        <v>77</v>
      </c>
      <c r="F23" s="20"/>
      <c r="G23" s="43"/>
      <c r="H23" s="21">
        <v>18</v>
      </c>
      <c r="I23" s="21">
        <v>0.72</v>
      </c>
      <c r="J23" s="21">
        <v>7</v>
      </c>
      <c r="K23" s="21">
        <v>0.28</v>
      </c>
      <c r="L23" s="21">
        <v>25</v>
      </c>
      <c r="M23" s="21">
        <v>1</v>
      </c>
    </row>
    <row r="24" spans="1:13" ht="15">
      <c r="A24" s="19" t="s">
        <v>22</v>
      </c>
      <c r="B24" s="24" t="s">
        <v>34</v>
      </c>
      <c r="C24" s="25" t="s">
        <v>51</v>
      </c>
      <c r="D24" s="26">
        <v>2</v>
      </c>
      <c r="E24" s="59" t="s">
        <v>77</v>
      </c>
      <c r="F24" s="20" t="s">
        <v>77</v>
      </c>
      <c r="G24" s="49"/>
      <c r="H24" s="27">
        <v>36</v>
      </c>
      <c r="I24" s="27">
        <v>1.44</v>
      </c>
      <c r="J24" s="27">
        <v>14</v>
      </c>
      <c r="K24" s="27">
        <v>0.56</v>
      </c>
      <c r="L24" s="27">
        <v>50</v>
      </c>
      <c r="M24" s="27">
        <v>2</v>
      </c>
    </row>
    <row r="25" spans="1:13" ht="26.25">
      <c r="A25" s="19" t="s">
        <v>23</v>
      </c>
      <c r="B25" s="46" t="s">
        <v>70</v>
      </c>
      <c r="C25" s="25" t="s">
        <v>20</v>
      </c>
      <c r="D25" s="20">
        <v>2</v>
      </c>
      <c r="E25" s="59" t="s">
        <v>77</v>
      </c>
      <c r="F25" s="20" t="s">
        <v>77</v>
      </c>
      <c r="G25" s="42"/>
      <c r="H25" s="21">
        <v>36</v>
      </c>
      <c r="I25" s="21">
        <v>1.44</v>
      </c>
      <c r="J25" s="21">
        <v>14</v>
      </c>
      <c r="K25" s="21">
        <v>0.56</v>
      </c>
      <c r="L25" s="21">
        <v>50</v>
      </c>
      <c r="M25" s="21">
        <v>2</v>
      </c>
    </row>
    <row r="26" spans="1:13" ht="26.25">
      <c r="A26" s="19" t="s">
        <v>24</v>
      </c>
      <c r="B26" s="46" t="s">
        <v>71</v>
      </c>
      <c r="C26" s="25" t="s">
        <v>51</v>
      </c>
      <c r="D26" s="26">
        <v>4</v>
      </c>
      <c r="E26" s="59" t="s">
        <v>77</v>
      </c>
      <c r="F26" s="20" t="s">
        <v>77</v>
      </c>
      <c r="G26" s="53" t="s">
        <v>77</v>
      </c>
      <c r="H26" s="27">
        <v>54</v>
      </c>
      <c r="I26" s="27">
        <v>2.16</v>
      </c>
      <c r="J26" s="27">
        <v>46</v>
      </c>
      <c r="K26" s="27">
        <v>1.84</v>
      </c>
      <c r="L26" s="27">
        <v>100</v>
      </c>
      <c r="M26" s="27">
        <v>4</v>
      </c>
    </row>
    <row r="27" spans="1:13" ht="15">
      <c r="A27" s="19" t="s">
        <v>25</v>
      </c>
      <c r="B27" s="24" t="s">
        <v>37</v>
      </c>
      <c r="C27" s="54" t="s">
        <v>51</v>
      </c>
      <c r="D27" s="20">
        <v>4</v>
      </c>
      <c r="E27" s="59" t="s">
        <v>77</v>
      </c>
      <c r="F27" s="20" t="s">
        <v>77</v>
      </c>
      <c r="G27" s="42"/>
      <c r="H27" s="21">
        <v>40</v>
      </c>
      <c r="I27" s="21">
        <v>1.6</v>
      </c>
      <c r="J27" s="21">
        <v>60</v>
      </c>
      <c r="K27" s="21">
        <v>2.4</v>
      </c>
      <c r="L27" s="27">
        <v>100</v>
      </c>
      <c r="M27" s="27">
        <v>4</v>
      </c>
    </row>
    <row r="28" spans="1:13" ht="64.5">
      <c r="A28" s="19" t="s">
        <v>26</v>
      </c>
      <c r="B28" s="46" t="s">
        <v>67</v>
      </c>
      <c r="C28" s="25" t="s">
        <v>51</v>
      </c>
      <c r="D28" s="26">
        <v>5</v>
      </c>
      <c r="E28" s="59" t="s">
        <v>77</v>
      </c>
      <c r="F28" s="20" t="s">
        <v>77</v>
      </c>
      <c r="G28" s="53" t="s">
        <v>77</v>
      </c>
      <c r="H28" s="27">
        <v>54</v>
      </c>
      <c r="I28" s="27">
        <v>2.16</v>
      </c>
      <c r="J28" s="27">
        <v>76</v>
      </c>
      <c r="K28" s="27">
        <v>2.84</v>
      </c>
      <c r="L28" s="27">
        <v>125</v>
      </c>
      <c r="M28" s="27">
        <v>5</v>
      </c>
    </row>
    <row r="29" spans="1:13" ht="15">
      <c r="A29" s="19" t="s">
        <v>27</v>
      </c>
      <c r="B29" s="29" t="s">
        <v>36</v>
      </c>
      <c r="C29" s="26" t="s">
        <v>20</v>
      </c>
      <c r="D29" s="26">
        <v>3</v>
      </c>
      <c r="E29" s="59" t="s">
        <v>77</v>
      </c>
      <c r="F29" s="20" t="s">
        <v>77</v>
      </c>
      <c r="G29" s="41"/>
      <c r="H29" s="27">
        <v>36</v>
      </c>
      <c r="I29" s="27">
        <v>1.44</v>
      </c>
      <c r="J29" s="27">
        <v>39</v>
      </c>
      <c r="K29" s="27">
        <v>1.56</v>
      </c>
      <c r="L29" s="27">
        <v>75</v>
      </c>
      <c r="M29" s="27">
        <v>3</v>
      </c>
    </row>
    <row r="30" spans="1:13" ht="15">
      <c r="A30" s="19" t="s">
        <v>59</v>
      </c>
      <c r="B30" s="28" t="s">
        <v>29</v>
      </c>
      <c r="C30" s="26" t="s">
        <v>20</v>
      </c>
      <c r="D30" s="26">
        <v>5</v>
      </c>
      <c r="E30" s="26"/>
      <c r="F30" s="26"/>
      <c r="G30" s="30" t="s">
        <v>77</v>
      </c>
      <c r="H30" s="27">
        <v>120</v>
      </c>
      <c r="I30" s="27">
        <v>5</v>
      </c>
      <c r="J30" s="27">
        <v>0</v>
      </c>
      <c r="K30" s="27">
        <v>0</v>
      </c>
      <c r="L30" s="27">
        <f>SUM(H30,J30)</f>
        <v>120</v>
      </c>
      <c r="M30" s="27">
        <f>SUM(I30,K30)</f>
        <v>5</v>
      </c>
    </row>
    <row r="31" spans="1:13" ht="15">
      <c r="A31" s="22"/>
      <c r="B31" s="1"/>
      <c r="C31" s="1"/>
      <c r="D31" s="31">
        <f>SUM(D21:D30)</f>
        <v>30</v>
      </c>
      <c r="H31" s="31">
        <f>SUM(H21:H30)</f>
        <v>462</v>
      </c>
      <c r="I31" s="31">
        <f>SUM(I21:I30)</f>
        <v>18.68</v>
      </c>
      <c r="J31" s="31">
        <f>SUM(J21:J30)</f>
        <v>288</v>
      </c>
      <c r="K31" s="31">
        <f>SUM(K21:K30)</f>
        <v>11.32</v>
      </c>
      <c r="L31" s="27">
        <f>SUM(H31,J31)</f>
        <v>750</v>
      </c>
      <c r="M31" s="27">
        <f>SUM(I31,K31)</f>
        <v>30</v>
      </c>
    </row>
    <row r="32" spans="1:12" ht="15">
      <c r="A32" s="22"/>
      <c r="B32" s="1"/>
      <c r="C32" s="1"/>
      <c r="D32" s="8"/>
      <c r="L32" s="2"/>
    </row>
    <row r="33" spans="1:13" ht="15">
      <c r="A33" s="71" t="s">
        <v>30</v>
      </c>
      <c r="B33" s="72"/>
      <c r="C33" s="72"/>
      <c r="D33" s="73"/>
      <c r="E33" s="71" t="s">
        <v>76</v>
      </c>
      <c r="F33" s="74"/>
      <c r="G33" s="75"/>
      <c r="H33" s="15" t="s">
        <v>10</v>
      </c>
      <c r="I33" s="76" t="s">
        <v>3</v>
      </c>
      <c r="J33" s="15" t="s">
        <v>11</v>
      </c>
      <c r="K33" s="76" t="s">
        <v>3</v>
      </c>
      <c r="L33" s="69" t="s">
        <v>12</v>
      </c>
      <c r="M33" s="69" t="s">
        <v>13</v>
      </c>
    </row>
    <row r="34" spans="1:13" ht="18">
      <c r="A34" s="16" t="s">
        <v>4</v>
      </c>
      <c r="B34" s="16" t="s">
        <v>33</v>
      </c>
      <c r="C34" s="16" t="s">
        <v>14</v>
      </c>
      <c r="D34" s="17" t="s">
        <v>3</v>
      </c>
      <c r="E34" s="17" t="s">
        <v>2</v>
      </c>
      <c r="F34" s="17" t="s">
        <v>1</v>
      </c>
      <c r="G34" s="32" t="s">
        <v>31</v>
      </c>
      <c r="H34" s="15" t="s">
        <v>16</v>
      </c>
      <c r="I34" s="77"/>
      <c r="J34" s="15" t="s">
        <v>17</v>
      </c>
      <c r="K34" s="77"/>
      <c r="L34" s="70"/>
      <c r="M34" s="70"/>
    </row>
    <row r="35" spans="1:16" ht="15">
      <c r="A35" s="33" t="s">
        <v>18</v>
      </c>
      <c r="B35" s="12" t="s">
        <v>68</v>
      </c>
      <c r="C35" s="42" t="s">
        <v>20</v>
      </c>
      <c r="D35" s="42">
        <v>3</v>
      </c>
      <c r="E35" s="42"/>
      <c r="F35" s="20" t="s">
        <v>77</v>
      </c>
      <c r="G35" s="43"/>
      <c r="H35" s="42">
        <v>30</v>
      </c>
      <c r="I35" s="42">
        <v>1.2</v>
      </c>
      <c r="J35" s="42">
        <v>45</v>
      </c>
      <c r="K35" s="42">
        <v>1.8</v>
      </c>
      <c r="L35" s="42">
        <v>75</v>
      </c>
      <c r="M35" s="42">
        <v>3</v>
      </c>
      <c r="N35" s="44"/>
      <c r="O35" s="44"/>
      <c r="P35" s="44"/>
    </row>
    <row r="36" spans="1:16" ht="15">
      <c r="A36" s="33" t="s">
        <v>19</v>
      </c>
      <c r="B36" s="12" t="s">
        <v>40</v>
      </c>
      <c r="C36" s="42" t="s">
        <v>20</v>
      </c>
      <c r="D36" s="42">
        <v>2</v>
      </c>
      <c r="E36" s="59" t="s">
        <v>77</v>
      </c>
      <c r="F36" s="20" t="s">
        <v>77</v>
      </c>
      <c r="G36" s="43"/>
      <c r="H36" s="42">
        <v>32</v>
      </c>
      <c r="I36" s="42">
        <v>1.28</v>
      </c>
      <c r="J36" s="42">
        <v>18</v>
      </c>
      <c r="K36" s="42">
        <v>0.72</v>
      </c>
      <c r="L36" s="42">
        <v>50</v>
      </c>
      <c r="M36" s="42">
        <v>2</v>
      </c>
      <c r="N36" s="44"/>
      <c r="O36" s="44"/>
      <c r="P36" s="44"/>
    </row>
    <row r="37" spans="1:16" ht="29.25" customHeight="1">
      <c r="A37" s="33" t="s">
        <v>21</v>
      </c>
      <c r="B37" s="12" t="s">
        <v>49</v>
      </c>
      <c r="C37" s="42" t="s">
        <v>51</v>
      </c>
      <c r="D37" s="42">
        <v>4</v>
      </c>
      <c r="E37" s="59" t="s">
        <v>77</v>
      </c>
      <c r="F37" s="20" t="s">
        <v>77</v>
      </c>
      <c r="G37" s="55" t="s">
        <v>77</v>
      </c>
      <c r="H37" s="42">
        <v>60</v>
      </c>
      <c r="I37" s="42">
        <v>2.4</v>
      </c>
      <c r="J37" s="42">
        <v>40</v>
      </c>
      <c r="K37" s="42">
        <v>1.6</v>
      </c>
      <c r="L37" s="42">
        <v>100</v>
      </c>
      <c r="M37" s="42">
        <v>4</v>
      </c>
      <c r="N37" s="44"/>
      <c r="O37" s="44"/>
      <c r="P37" s="44"/>
    </row>
    <row r="38" spans="1:16" ht="15">
      <c r="A38" s="33" t="s">
        <v>22</v>
      </c>
      <c r="B38" s="24" t="s">
        <v>72</v>
      </c>
      <c r="C38" s="25" t="s">
        <v>51</v>
      </c>
      <c r="D38" s="41">
        <v>4</v>
      </c>
      <c r="E38" s="59" t="s">
        <v>77</v>
      </c>
      <c r="F38" s="20" t="s">
        <v>77</v>
      </c>
      <c r="G38" s="53" t="s">
        <v>77</v>
      </c>
      <c r="H38" s="41">
        <v>60</v>
      </c>
      <c r="I38" s="41">
        <v>2.4</v>
      </c>
      <c r="J38" s="41">
        <v>40</v>
      </c>
      <c r="K38" s="41">
        <v>1.6</v>
      </c>
      <c r="L38" s="41">
        <v>100</v>
      </c>
      <c r="M38" s="42">
        <v>4</v>
      </c>
      <c r="N38" s="44"/>
      <c r="O38" s="44"/>
      <c r="P38" s="44"/>
    </row>
    <row r="39" spans="1:16" ht="26.25">
      <c r="A39" s="33" t="s">
        <v>23</v>
      </c>
      <c r="B39" s="46" t="s">
        <v>73</v>
      </c>
      <c r="C39" s="25" t="s">
        <v>51</v>
      </c>
      <c r="D39" s="50">
        <v>4</v>
      </c>
      <c r="E39" s="59" t="s">
        <v>77</v>
      </c>
      <c r="F39" s="20" t="s">
        <v>77</v>
      </c>
      <c r="G39" s="53" t="s">
        <v>77</v>
      </c>
      <c r="H39" s="41">
        <v>60</v>
      </c>
      <c r="I39" s="41">
        <v>2.4</v>
      </c>
      <c r="J39" s="41">
        <v>40</v>
      </c>
      <c r="K39" s="41">
        <v>1.6</v>
      </c>
      <c r="L39" s="41">
        <v>100</v>
      </c>
      <c r="M39" s="42">
        <v>4</v>
      </c>
      <c r="N39" s="44"/>
      <c r="O39" s="44"/>
      <c r="P39" s="44"/>
    </row>
    <row r="40" spans="1:16" ht="15">
      <c r="A40" s="33" t="s">
        <v>24</v>
      </c>
      <c r="B40" s="48" t="s">
        <v>50</v>
      </c>
      <c r="C40" s="42" t="s">
        <v>20</v>
      </c>
      <c r="D40" s="42">
        <v>1</v>
      </c>
      <c r="E40" s="59" t="s">
        <v>77</v>
      </c>
      <c r="F40" s="20" t="s">
        <v>77</v>
      </c>
      <c r="G40" s="43"/>
      <c r="H40" s="42">
        <v>20</v>
      </c>
      <c r="I40" s="42">
        <v>0.8</v>
      </c>
      <c r="J40" s="42">
        <v>5</v>
      </c>
      <c r="K40" s="42">
        <v>0.2</v>
      </c>
      <c r="L40" s="42">
        <v>25</v>
      </c>
      <c r="M40" s="42">
        <v>1</v>
      </c>
      <c r="N40" s="44"/>
      <c r="O40" s="44"/>
      <c r="P40" s="44"/>
    </row>
    <row r="41" spans="1:16" ht="51">
      <c r="A41" s="33" t="s">
        <v>25</v>
      </c>
      <c r="B41" s="12" t="s">
        <v>58</v>
      </c>
      <c r="C41" s="42" t="s">
        <v>51</v>
      </c>
      <c r="D41" s="42">
        <v>4</v>
      </c>
      <c r="E41" s="59" t="s">
        <v>77</v>
      </c>
      <c r="F41" s="20" t="s">
        <v>77</v>
      </c>
      <c r="G41" s="55" t="s">
        <v>77</v>
      </c>
      <c r="H41" s="42">
        <v>54</v>
      </c>
      <c r="I41" s="42">
        <v>2.16</v>
      </c>
      <c r="J41" s="42">
        <v>46</v>
      </c>
      <c r="K41" s="42">
        <v>1.84</v>
      </c>
      <c r="L41" s="42">
        <v>100</v>
      </c>
      <c r="M41" s="42">
        <v>4</v>
      </c>
      <c r="N41" s="44"/>
      <c r="O41" s="44"/>
      <c r="P41" s="44"/>
    </row>
    <row r="42" spans="1:16" ht="25.5">
      <c r="A42" s="33" t="s">
        <v>26</v>
      </c>
      <c r="B42" s="12" t="s">
        <v>5</v>
      </c>
      <c r="C42" s="42" t="s">
        <v>20</v>
      </c>
      <c r="D42" s="42">
        <v>3</v>
      </c>
      <c r="E42" s="42"/>
      <c r="F42" s="20" t="s">
        <v>77</v>
      </c>
      <c r="G42" s="43"/>
      <c r="H42" s="42">
        <v>30</v>
      </c>
      <c r="I42" s="42">
        <v>1.2</v>
      </c>
      <c r="J42" s="42">
        <v>50</v>
      </c>
      <c r="K42" s="42">
        <v>1.8</v>
      </c>
      <c r="L42" s="42">
        <v>80</v>
      </c>
      <c r="M42" s="42">
        <v>3</v>
      </c>
      <c r="N42" s="44"/>
      <c r="O42" s="58" t="s">
        <v>69</v>
      </c>
      <c r="P42" s="44"/>
    </row>
    <row r="43" spans="1:16" ht="15">
      <c r="A43" s="33" t="s">
        <v>27</v>
      </c>
      <c r="B43" s="28" t="s">
        <v>29</v>
      </c>
      <c r="C43" s="26" t="s">
        <v>20</v>
      </c>
      <c r="D43" s="26">
        <v>5</v>
      </c>
      <c r="E43" s="26"/>
      <c r="F43" s="26"/>
      <c r="G43" s="30" t="s">
        <v>77</v>
      </c>
      <c r="H43" s="27">
        <v>120</v>
      </c>
      <c r="I43" s="27">
        <v>5</v>
      </c>
      <c r="J43" s="27">
        <v>0</v>
      </c>
      <c r="K43" s="27">
        <v>0</v>
      </c>
      <c r="L43" s="27">
        <f>SUM(H43,J43)</f>
        <v>120</v>
      </c>
      <c r="M43" s="21">
        <f>SUM(I43,K43)</f>
        <v>5</v>
      </c>
      <c r="N43" s="44"/>
      <c r="O43" s="44"/>
      <c r="P43" s="44"/>
    </row>
    <row r="44" spans="1:13" ht="15">
      <c r="A44" s="22"/>
      <c r="B44" s="34"/>
      <c r="C44" s="34"/>
      <c r="D44" s="35">
        <f>SUM(D35:D43)</f>
        <v>30</v>
      </c>
      <c r="E44" s="36"/>
      <c r="F44" s="36"/>
      <c r="G44" s="36"/>
      <c r="H44" s="21">
        <f>SUM(H35:H43)</f>
        <v>466</v>
      </c>
      <c r="I44" s="21">
        <f>SUM(I35:I43)</f>
        <v>18.84</v>
      </c>
      <c r="J44" s="21">
        <f>SUM(J35:J43)</f>
        <v>284</v>
      </c>
      <c r="K44" s="21">
        <f>SUM(K35:K43)</f>
        <v>11.160000000000002</v>
      </c>
      <c r="L44" s="21">
        <f>SUM(H44,J44)</f>
        <v>750</v>
      </c>
      <c r="M44" s="21">
        <f>SUM(I44,K44)</f>
        <v>30</v>
      </c>
    </row>
    <row r="45" spans="1:12" ht="15">
      <c r="A45" s="22"/>
      <c r="B45" s="34"/>
      <c r="C45" s="34"/>
      <c r="D45" s="37"/>
      <c r="E45" s="37"/>
      <c r="F45" s="37"/>
      <c r="G45" s="37"/>
      <c r="L45" s="2"/>
    </row>
    <row r="46" spans="1:13" ht="15">
      <c r="A46" s="71" t="s">
        <v>32</v>
      </c>
      <c r="B46" s="72"/>
      <c r="C46" s="72"/>
      <c r="D46" s="73"/>
      <c r="E46" s="71" t="s">
        <v>76</v>
      </c>
      <c r="F46" s="74"/>
      <c r="G46" s="75"/>
      <c r="H46" s="15" t="s">
        <v>10</v>
      </c>
      <c r="I46" s="76" t="s">
        <v>3</v>
      </c>
      <c r="J46" s="15" t="s">
        <v>11</v>
      </c>
      <c r="K46" s="76" t="s">
        <v>3</v>
      </c>
      <c r="L46" s="69" t="s">
        <v>12</v>
      </c>
      <c r="M46" s="69" t="s">
        <v>13</v>
      </c>
    </row>
    <row r="47" spans="1:13" ht="16.5">
      <c r="A47" s="16" t="s">
        <v>4</v>
      </c>
      <c r="B47" s="16" t="s">
        <v>33</v>
      </c>
      <c r="C47" s="16" t="s">
        <v>14</v>
      </c>
      <c r="D47" s="17" t="s">
        <v>3</v>
      </c>
      <c r="E47" s="17" t="s">
        <v>2</v>
      </c>
      <c r="F47" s="17" t="s">
        <v>1</v>
      </c>
      <c r="G47" s="18" t="s">
        <v>15</v>
      </c>
      <c r="H47" s="15" t="s">
        <v>16</v>
      </c>
      <c r="I47" s="77"/>
      <c r="J47" s="15" t="s">
        <v>17</v>
      </c>
      <c r="K47" s="77"/>
      <c r="L47" s="70"/>
      <c r="M47" s="70"/>
    </row>
    <row r="48" spans="1:14" ht="15">
      <c r="A48" s="38" t="s">
        <v>18</v>
      </c>
      <c r="B48" s="45" t="s">
        <v>39</v>
      </c>
      <c r="C48" s="42" t="s">
        <v>51</v>
      </c>
      <c r="D48" s="42">
        <v>4</v>
      </c>
      <c r="E48" s="59" t="s">
        <v>77</v>
      </c>
      <c r="F48" s="20" t="s">
        <v>77</v>
      </c>
      <c r="G48" s="52" t="s">
        <v>77</v>
      </c>
      <c r="H48" s="42">
        <v>42</v>
      </c>
      <c r="I48" s="42">
        <v>1.68</v>
      </c>
      <c r="J48" s="42">
        <v>58</v>
      </c>
      <c r="K48" s="42">
        <v>2.32</v>
      </c>
      <c r="L48" s="42">
        <v>100</v>
      </c>
      <c r="M48" s="42">
        <v>4</v>
      </c>
      <c r="N48" s="44"/>
    </row>
    <row r="49" spans="1:14" ht="51.75">
      <c r="A49" s="38" t="s">
        <v>19</v>
      </c>
      <c r="B49" s="46" t="s">
        <v>52</v>
      </c>
      <c r="C49" s="42" t="s">
        <v>20</v>
      </c>
      <c r="D49" s="42">
        <v>2</v>
      </c>
      <c r="E49" s="59" t="s">
        <v>77</v>
      </c>
      <c r="F49" s="20" t="s">
        <v>77</v>
      </c>
      <c r="G49" s="42"/>
      <c r="H49" s="42">
        <v>28</v>
      </c>
      <c r="I49" s="42">
        <v>1.12</v>
      </c>
      <c r="J49" s="42">
        <v>22</v>
      </c>
      <c r="K49" s="42">
        <v>0.88</v>
      </c>
      <c r="L49" s="42">
        <v>50</v>
      </c>
      <c r="M49" s="42">
        <v>2</v>
      </c>
      <c r="N49" s="44"/>
    </row>
    <row r="50" spans="1:14" ht="15">
      <c r="A50" s="38" t="s">
        <v>21</v>
      </c>
      <c r="B50" s="24" t="s">
        <v>54</v>
      </c>
      <c r="C50" s="42" t="s">
        <v>51</v>
      </c>
      <c r="D50" s="42">
        <v>5</v>
      </c>
      <c r="E50" s="59" t="s">
        <v>77</v>
      </c>
      <c r="F50" s="20" t="s">
        <v>77</v>
      </c>
      <c r="G50" s="52" t="s">
        <v>77</v>
      </c>
      <c r="H50" s="42">
        <v>48</v>
      </c>
      <c r="I50" s="42">
        <v>1.92</v>
      </c>
      <c r="J50" s="42">
        <v>77</v>
      </c>
      <c r="K50" s="42">
        <v>3.08</v>
      </c>
      <c r="L50" s="42">
        <v>125</v>
      </c>
      <c r="M50" s="42">
        <v>5</v>
      </c>
      <c r="N50" s="44"/>
    </row>
    <row r="51" spans="1:14" ht="25.5">
      <c r="A51" s="38" t="s">
        <v>22</v>
      </c>
      <c r="B51" s="47" t="s">
        <v>56</v>
      </c>
      <c r="C51" s="42" t="s">
        <v>20</v>
      </c>
      <c r="D51" s="42">
        <v>3</v>
      </c>
      <c r="E51" s="59" t="s">
        <v>77</v>
      </c>
      <c r="F51" s="20" t="s">
        <v>77</v>
      </c>
      <c r="G51" s="42"/>
      <c r="H51" s="42">
        <v>32</v>
      </c>
      <c r="I51" s="42">
        <v>1.28</v>
      </c>
      <c r="J51" s="42">
        <v>43</v>
      </c>
      <c r="K51" s="42">
        <v>1.72</v>
      </c>
      <c r="L51" s="42">
        <v>75</v>
      </c>
      <c r="M51" s="42">
        <v>3</v>
      </c>
      <c r="N51" s="44"/>
    </row>
    <row r="52" spans="1:14" ht="38.25">
      <c r="A52" s="38" t="s">
        <v>23</v>
      </c>
      <c r="B52" s="47" t="s">
        <v>57</v>
      </c>
      <c r="C52" s="42" t="s">
        <v>51</v>
      </c>
      <c r="D52" s="42">
        <v>4</v>
      </c>
      <c r="E52" s="59" t="s">
        <v>77</v>
      </c>
      <c r="F52" s="20" t="s">
        <v>77</v>
      </c>
      <c r="G52" s="42"/>
      <c r="H52" s="42">
        <v>36</v>
      </c>
      <c r="I52" s="42">
        <v>1.44</v>
      </c>
      <c r="J52" s="42">
        <v>64</v>
      </c>
      <c r="K52" s="42">
        <v>2.56</v>
      </c>
      <c r="L52" s="42">
        <v>100</v>
      </c>
      <c r="M52" s="42">
        <v>4</v>
      </c>
      <c r="N52" s="44"/>
    </row>
    <row r="53" spans="1:14" ht="39">
      <c r="A53" s="38" t="s">
        <v>24</v>
      </c>
      <c r="B53" s="46" t="s">
        <v>74</v>
      </c>
      <c r="C53" s="42" t="s">
        <v>20</v>
      </c>
      <c r="D53" s="42">
        <v>2</v>
      </c>
      <c r="E53" s="59" t="s">
        <v>77</v>
      </c>
      <c r="F53" s="20" t="s">
        <v>77</v>
      </c>
      <c r="G53" s="42"/>
      <c r="H53" s="42">
        <v>28</v>
      </c>
      <c r="I53" s="42">
        <v>1.12</v>
      </c>
      <c r="J53" s="42">
        <v>22</v>
      </c>
      <c r="K53" s="42">
        <v>0.88</v>
      </c>
      <c r="L53" s="42">
        <v>50</v>
      </c>
      <c r="M53" s="42">
        <v>2</v>
      </c>
      <c r="N53" s="44"/>
    </row>
    <row r="54" spans="1:17" ht="38.25">
      <c r="A54" s="38" t="s">
        <v>25</v>
      </c>
      <c r="B54" s="12" t="s">
        <v>53</v>
      </c>
      <c r="C54" s="42" t="s">
        <v>20</v>
      </c>
      <c r="D54" s="42">
        <v>2</v>
      </c>
      <c r="E54" s="59" t="s">
        <v>77</v>
      </c>
      <c r="F54" s="20" t="s">
        <v>77</v>
      </c>
      <c r="G54" s="42"/>
      <c r="H54" s="42">
        <v>28</v>
      </c>
      <c r="I54" s="42">
        <v>1.12</v>
      </c>
      <c r="J54" s="42">
        <v>22</v>
      </c>
      <c r="K54" s="42">
        <v>0.88</v>
      </c>
      <c r="L54" s="42">
        <v>50</v>
      </c>
      <c r="M54" s="42">
        <v>2</v>
      </c>
      <c r="N54" s="44"/>
      <c r="O54" s="44"/>
      <c r="P54" s="44"/>
      <c r="Q54" s="44"/>
    </row>
    <row r="55" spans="1:17" ht="15">
      <c r="A55" s="38" t="s">
        <v>26</v>
      </c>
      <c r="B55" s="28" t="s">
        <v>0</v>
      </c>
      <c r="C55" s="42" t="s">
        <v>20</v>
      </c>
      <c r="D55" s="42">
        <v>8</v>
      </c>
      <c r="E55" s="42"/>
      <c r="F55" s="20" t="s">
        <v>77</v>
      </c>
      <c r="G55" s="42"/>
      <c r="H55" s="42">
        <v>30</v>
      </c>
      <c r="I55" s="42">
        <v>1.2</v>
      </c>
      <c r="J55" s="42">
        <v>170</v>
      </c>
      <c r="K55" s="42">
        <v>6.8</v>
      </c>
      <c r="L55" s="42">
        <v>200</v>
      </c>
      <c r="M55" s="42">
        <v>8</v>
      </c>
      <c r="N55" s="44"/>
      <c r="O55" s="58" t="s">
        <v>69</v>
      </c>
      <c r="P55" s="44"/>
      <c r="Q55" s="44"/>
    </row>
    <row r="56" spans="1:13" ht="15">
      <c r="A56" s="39"/>
      <c r="B56" s="40"/>
      <c r="C56" s="51"/>
      <c r="D56" s="20">
        <f>SUM(D48:D55)</f>
        <v>30</v>
      </c>
      <c r="E56" s="51"/>
      <c r="F56" s="51"/>
      <c r="G56" s="51"/>
      <c r="H56" s="21">
        <f>SUM(H48:H55)</f>
        <v>272</v>
      </c>
      <c r="I56" s="21">
        <f>SUM(I48:I55)</f>
        <v>10.879999999999999</v>
      </c>
      <c r="J56" s="21">
        <f>SUM(J48:J55)</f>
        <v>478</v>
      </c>
      <c r="K56" s="21">
        <f>SUM(K48:K55)</f>
        <v>19.12</v>
      </c>
      <c r="L56" s="21">
        <f>SUM(H56,J56)</f>
        <v>750</v>
      </c>
      <c r="M56" s="21">
        <f>SUM(I56,K56)</f>
        <v>30</v>
      </c>
    </row>
    <row r="57" spans="1:13" ht="15">
      <c r="A57" s="39"/>
      <c r="B57" s="40"/>
      <c r="C57"/>
      <c r="D57"/>
      <c r="E57"/>
      <c r="F57" s="60"/>
      <c r="G57" s="60"/>
      <c r="H57" s="5"/>
      <c r="I57" s="5"/>
      <c r="J57" s="5"/>
      <c r="K57" s="5"/>
      <c r="L57" s="5"/>
      <c r="M57" s="5"/>
    </row>
    <row r="58" spans="1:23" ht="23.25">
      <c r="A58" s="5"/>
      <c r="B58" s="11" t="s">
        <v>6</v>
      </c>
      <c r="C58" s="11"/>
      <c r="D58" s="10"/>
      <c r="E58" s="9"/>
      <c r="F58" s="9"/>
      <c r="G58" s="7"/>
      <c r="H58" s="7"/>
      <c r="I58" s="7"/>
      <c r="J58" s="7"/>
      <c r="K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3.25">
      <c r="A59" s="5"/>
      <c r="B59" s="62" t="s">
        <v>75</v>
      </c>
      <c r="C59" s="11"/>
      <c r="D59" s="61"/>
      <c r="E59" s="9"/>
      <c r="F59" s="9"/>
      <c r="G59" s="7"/>
      <c r="H59" s="7"/>
      <c r="I59" s="7"/>
      <c r="J59" s="7"/>
      <c r="K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3.25">
      <c r="A60" s="5"/>
      <c r="B60" s="11" t="s">
        <v>66</v>
      </c>
      <c r="C60" s="11"/>
      <c r="D60" s="14"/>
      <c r="E60" s="9"/>
      <c r="F60" s="6"/>
      <c r="G60" s="6"/>
      <c r="H60" s="6"/>
      <c r="I60" s="6"/>
      <c r="J60" s="8"/>
      <c r="K60" s="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</sheetData>
  <sheetProtection/>
  <mergeCells count="27">
    <mergeCell ref="I46:I47"/>
    <mergeCell ref="K46:K47"/>
    <mergeCell ref="L46:L47"/>
    <mergeCell ref="A19:D19"/>
    <mergeCell ref="E19:G19"/>
    <mergeCell ref="I19:I20"/>
    <mergeCell ref="K19:K20"/>
    <mergeCell ref="M4:M5"/>
    <mergeCell ref="M46:M47"/>
    <mergeCell ref="A33:D33"/>
    <mergeCell ref="E33:G33"/>
    <mergeCell ref="I33:I34"/>
    <mergeCell ref="K33:K34"/>
    <mergeCell ref="L33:L34"/>
    <mergeCell ref="M33:M34"/>
    <mergeCell ref="A46:D46"/>
    <mergeCell ref="E46:G46"/>
    <mergeCell ref="A1:T1"/>
    <mergeCell ref="A2:T2"/>
    <mergeCell ref="A3:T3"/>
    <mergeCell ref="L19:L20"/>
    <mergeCell ref="M19:M20"/>
    <mergeCell ref="A4:D4"/>
    <mergeCell ref="E4:G4"/>
    <mergeCell ref="I4:I5"/>
    <mergeCell ref="K4:K5"/>
    <mergeCell ref="L4:L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selection activeCell="E46" sqref="E46:G46"/>
    </sheetView>
  </sheetViews>
  <sheetFormatPr defaultColWidth="7.7109375" defaultRowHeight="15"/>
  <cols>
    <col min="1" max="1" width="3.57421875" style="4" customWidth="1"/>
    <col min="2" max="2" width="41.57421875" style="3" bestFit="1" customWidth="1"/>
    <col min="3" max="3" width="5.8515625" style="3" bestFit="1" customWidth="1"/>
    <col min="4" max="4" width="6.7109375" style="1" bestFit="1" customWidth="1"/>
    <col min="5" max="5" width="8.7109375" style="1" bestFit="1" customWidth="1"/>
    <col min="6" max="6" width="6.421875" style="1" bestFit="1" customWidth="1"/>
    <col min="7" max="9" width="5.7109375" style="1" customWidth="1"/>
    <col min="10" max="11" width="5.7109375" style="2" customWidth="1"/>
    <col min="12" max="19" width="5.7109375" style="1" customWidth="1"/>
    <col min="20" max="20" width="7.421875" style="1" customWidth="1"/>
    <col min="21" max="22" width="4.28125" style="1" customWidth="1"/>
    <col min="23" max="23" width="8.28125" style="1" customWidth="1"/>
    <col min="24" max="24" width="5.7109375" style="0" customWidth="1"/>
    <col min="25" max="25" width="8.28125" style="13" customWidth="1"/>
    <col min="26" max="250" width="9.140625" style="0" customWidth="1"/>
    <col min="251" max="251" width="3.57421875" style="0" customWidth="1"/>
    <col min="252" max="252" width="41.57421875" style="0" bestFit="1" customWidth="1"/>
    <col min="253" max="253" width="7.00390625" style="0" customWidth="1"/>
    <col min="254" max="254" width="9.57421875" style="0" customWidth="1"/>
    <col min="255" max="255" width="7.140625" style="0" customWidth="1"/>
  </cols>
  <sheetData>
    <row r="1" spans="1:25" ht="25.5" customHeight="1">
      <c r="A1" s="63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5"/>
      <c r="U1"/>
      <c r="V1"/>
      <c r="W1"/>
      <c r="Y1"/>
    </row>
    <row r="2" spans="1:25" ht="25.5" customHeight="1">
      <c r="A2" s="63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/>
      <c r="V2"/>
      <c r="W2"/>
      <c r="Y2"/>
    </row>
    <row r="3" spans="1:25" ht="25.5" customHeight="1" thickBot="1">
      <c r="A3" s="66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/>
      <c r="V3"/>
      <c r="W3"/>
      <c r="Y3"/>
    </row>
    <row r="4" spans="1:13" ht="15.75" thickTop="1">
      <c r="A4" s="71" t="s">
        <v>9</v>
      </c>
      <c r="B4" s="72"/>
      <c r="C4" s="72"/>
      <c r="D4" s="73"/>
      <c r="E4" s="71" t="s">
        <v>76</v>
      </c>
      <c r="F4" s="74"/>
      <c r="G4" s="75"/>
      <c r="H4" s="15" t="s">
        <v>10</v>
      </c>
      <c r="I4" s="76" t="s">
        <v>3</v>
      </c>
      <c r="J4" s="15" t="s">
        <v>11</v>
      </c>
      <c r="K4" s="76" t="s">
        <v>3</v>
      </c>
      <c r="L4" s="69" t="s">
        <v>12</v>
      </c>
      <c r="M4" s="69" t="s">
        <v>13</v>
      </c>
    </row>
    <row r="5" spans="1:13" ht="16.5">
      <c r="A5" s="16" t="s">
        <v>4</v>
      </c>
      <c r="B5" s="16" t="s">
        <v>33</v>
      </c>
      <c r="C5" s="16" t="s">
        <v>14</v>
      </c>
      <c r="D5" s="17" t="s">
        <v>3</v>
      </c>
      <c r="E5" s="17" t="s">
        <v>2</v>
      </c>
      <c r="F5" s="17" t="s">
        <v>1</v>
      </c>
      <c r="G5" s="18" t="s">
        <v>15</v>
      </c>
      <c r="H5" s="15" t="s">
        <v>16</v>
      </c>
      <c r="I5" s="77"/>
      <c r="J5" s="15" t="s">
        <v>17</v>
      </c>
      <c r="K5" s="77"/>
      <c r="L5" s="70"/>
      <c r="M5" s="70"/>
    </row>
    <row r="6" spans="1:18" ht="15">
      <c r="A6" s="19" t="s">
        <v>18</v>
      </c>
      <c r="B6" s="24" t="s">
        <v>35</v>
      </c>
      <c r="C6" s="42" t="s">
        <v>20</v>
      </c>
      <c r="D6" s="42">
        <v>1</v>
      </c>
      <c r="E6" s="59" t="s">
        <v>77</v>
      </c>
      <c r="F6" s="42"/>
      <c r="G6" s="42"/>
      <c r="H6" s="42">
        <v>10</v>
      </c>
      <c r="I6" s="42">
        <v>0.4</v>
      </c>
      <c r="J6" s="42">
        <v>15</v>
      </c>
      <c r="K6" s="42">
        <v>0.6</v>
      </c>
      <c r="L6" s="42">
        <v>25</v>
      </c>
      <c r="M6" s="42">
        <v>1</v>
      </c>
      <c r="N6" s="44"/>
      <c r="O6" s="44"/>
      <c r="P6" s="44"/>
      <c r="Q6" s="44"/>
      <c r="R6" s="44"/>
    </row>
    <row r="7" spans="1:18" ht="15">
      <c r="A7" s="19" t="s">
        <v>19</v>
      </c>
      <c r="B7" s="24" t="s">
        <v>48</v>
      </c>
      <c r="C7" s="42" t="s">
        <v>20</v>
      </c>
      <c r="D7" s="42">
        <v>1</v>
      </c>
      <c r="E7" s="59" t="s">
        <v>77</v>
      </c>
      <c r="F7" s="42" t="s">
        <v>77</v>
      </c>
      <c r="G7" s="42"/>
      <c r="H7" s="42">
        <v>20</v>
      </c>
      <c r="I7" s="42">
        <v>0.8</v>
      </c>
      <c r="J7" s="42">
        <v>10</v>
      </c>
      <c r="K7" s="42">
        <v>0.4</v>
      </c>
      <c r="L7" s="42">
        <v>30</v>
      </c>
      <c r="M7" s="42">
        <v>1</v>
      </c>
      <c r="N7" s="44"/>
      <c r="O7" s="44"/>
      <c r="P7" s="44"/>
      <c r="Q7" s="44"/>
      <c r="R7" s="44"/>
    </row>
    <row r="8" spans="1:18" ht="26.25">
      <c r="A8" s="19" t="s">
        <v>21</v>
      </c>
      <c r="B8" s="46" t="s">
        <v>47</v>
      </c>
      <c r="C8" s="42" t="s">
        <v>20</v>
      </c>
      <c r="D8" s="42">
        <v>2</v>
      </c>
      <c r="E8" s="59" t="s">
        <v>77</v>
      </c>
      <c r="F8" s="42"/>
      <c r="G8" s="42"/>
      <c r="H8" s="42">
        <v>12</v>
      </c>
      <c r="I8" s="42">
        <v>0.48</v>
      </c>
      <c r="J8" s="42">
        <v>38</v>
      </c>
      <c r="K8" s="42">
        <v>1.52</v>
      </c>
      <c r="L8" s="42">
        <v>50</v>
      </c>
      <c r="M8" s="42">
        <v>2</v>
      </c>
      <c r="N8" s="44"/>
      <c r="O8" s="44"/>
      <c r="P8" s="44"/>
      <c r="Q8" s="44"/>
      <c r="R8" s="44"/>
    </row>
    <row r="9" spans="1:18" ht="15">
      <c r="A9" s="19" t="s">
        <v>22</v>
      </c>
      <c r="B9" s="24" t="s">
        <v>41</v>
      </c>
      <c r="C9" s="42" t="s">
        <v>51</v>
      </c>
      <c r="D9" s="42">
        <v>3</v>
      </c>
      <c r="E9" s="59" t="s">
        <v>77</v>
      </c>
      <c r="F9" s="42" t="s">
        <v>77</v>
      </c>
      <c r="G9" s="42"/>
      <c r="H9" s="42">
        <v>24</v>
      </c>
      <c r="I9" s="42">
        <v>0.96</v>
      </c>
      <c r="J9" s="42">
        <v>51</v>
      </c>
      <c r="K9" s="42">
        <v>2.04</v>
      </c>
      <c r="L9" s="42">
        <v>75</v>
      </c>
      <c r="M9" s="42">
        <v>3</v>
      </c>
      <c r="N9" s="44"/>
      <c r="O9" s="44"/>
      <c r="P9" s="44"/>
      <c r="Q9" s="44"/>
      <c r="R9" s="44"/>
    </row>
    <row r="10" spans="1:18" ht="15">
      <c r="A10" s="19" t="s">
        <v>23</v>
      </c>
      <c r="B10" s="24" t="s">
        <v>46</v>
      </c>
      <c r="C10" s="42" t="s">
        <v>51</v>
      </c>
      <c r="D10" s="42">
        <v>3</v>
      </c>
      <c r="E10" s="59" t="s">
        <v>77</v>
      </c>
      <c r="F10" s="42" t="s">
        <v>77</v>
      </c>
      <c r="G10" s="52" t="s">
        <v>77</v>
      </c>
      <c r="H10" s="42">
        <v>34</v>
      </c>
      <c r="I10" s="42">
        <v>1.36</v>
      </c>
      <c r="J10" s="42">
        <v>41</v>
      </c>
      <c r="K10" s="42">
        <v>1.64</v>
      </c>
      <c r="L10" s="42">
        <v>75</v>
      </c>
      <c r="M10" s="42">
        <v>3</v>
      </c>
      <c r="N10" s="44"/>
      <c r="O10" s="44"/>
      <c r="P10" s="44"/>
      <c r="Q10" s="44"/>
      <c r="R10" s="44"/>
    </row>
    <row r="11" spans="1:18" ht="26.25">
      <c r="A11" s="19" t="s">
        <v>24</v>
      </c>
      <c r="B11" s="46" t="s">
        <v>45</v>
      </c>
      <c r="C11" s="42" t="s">
        <v>20</v>
      </c>
      <c r="D11" s="42">
        <v>3</v>
      </c>
      <c r="E11" s="59" t="s">
        <v>77</v>
      </c>
      <c r="F11" s="42" t="s">
        <v>77</v>
      </c>
      <c r="G11" s="52" t="s">
        <v>77</v>
      </c>
      <c r="H11" s="42">
        <v>32</v>
      </c>
      <c r="I11" s="42">
        <v>1.28</v>
      </c>
      <c r="J11" s="42">
        <v>43</v>
      </c>
      <c r="K11" s="42">
        <v>1.72</v>
      </c>
      <c r="L11" s="42">
        <v>75</v>
      </c>
      <c r="M11" s="42">
        <v>3</v>
      </c>
      <c r="N11" s="44"/>
      <c r="O11" s="44"/>
      <c r="P11" s="44"/>
      <c r="Q11" s="44"/>
      <c r="R11" s="44"/>
    </row>
    <row r="12" spans="1:18" ht="15">
      <c r="A12" s="19" t="s">
        <v>25</v>
      </c>
      <c r="B12" s="46" t="s">
        <v>43</v>
      </c>
      <c r="C12" s="42" t="s">
        <v>20</v>
      </c>
      <c r="D12" s="42">
        <v>3</v>
      </c>
      <c r="E12" s="59" t="s">
        <v>77</v>
      </c>
      <c r="F12" s="42" t="s">
        <v>77</v>
      </c>
      <c r="G12" s="42"/>
      <c r="H12" s="42">
        <v>24</v>
      </c>
      <c r="I12" s="42">
        <v>0.96</v>
      </c>
      <c r="J12" s="42">
        <v>51</v>
      </c>
      <c r="K12" s="42">
        <v>2.04</v>
      </c>
      <c r="L12" s="42">
        <v>75</v>
      </c>
      <c r="M12" s="42">
        <v>3</v>
      </c>
      <c r="N12" s="44"/>
      <c r="O12" s="44"/>
      <c r="P12" s="44"/>
      <c r="Q12" s="44"/>
      <c r="R12" s="44"/>
    </row>
    <row r="13" spans="1:18" ht="39">
      <c r="A13" s="19" t="s">
        <v>26</v>
      </c>
      <c r="B13" s="45" t="s">
        <v>55</v>
      </c>
      <c r="C13" s="42" t="s">
        <v>51</v>
      </c>
      <c r="D13" s="42">
        <v>5</v>
      </c>
      <c r="E13" s="59" t="s">
        <v>77</v>
      </c>
      <c r="F13" s="42" t="s">
        <v>77</v>
      </c>
      <c r="G13" s="42"/>
      <c r="H13" s="42">
        <v>32</v>
      </c>
      <c r="I13" s="42">
        <v>1.28</v>
      </c>
      <c r="J13" s="42">
        <v>93</v>
      </c>
      <c r="K13" s="42">
        <v>3.72</v>
      </c>
      <c r="L13" s="42">
        <v>125</v>
      </c>
      <c r="M13" s="42">
        <v>5</v>
      </c>
      <c r="N13" s="44"/>
      <c r="O13" s="44"/>
      <c r="P13" s="44"/>
      <c r="Q13" s="44"/>
      <c r="R13" s="44"/>
    </row>
    <row r="14" spans="1:18" ht="39">
      <c r="A14" s="19" t="s">
        <v>27</v>
      </c>
      <c r="B14" s="45" t="s">
        <v>60</v>
      </c>
      <c r="C14" s="42" t="s">
        <v>51</v>
      </c>
      <c r="D14" s="42">
        <v>4</v>
      </c>
      <c r="E14" s="59" t="s">
        <v>77</v>
      </c>
      <c r="F14" s="42" t="s">
        <v>77</v>
      </c>
      <c r="G14" s="42"/>
      <c r="H14" s="42">
        <v>20</v>
      </c>
      <c r="I14" s="42">
        <v>0.8</v>
      </c>
      <c r="J14" s="42">
        <v>80</v>
      </c>
      <c r="K14" s="42">
        <v>3.2</v>
      </c>
      <c r="L14" s="42">
        <v>100</v>
      </c>
      <c r="M14" s="42">
        <v>4</v>
      </c>
      <c r="N14" s="44"/>
      <c r="O14" s="44"/>
      <c r="P14" s="44"/>
      <c r="Q14" s="44"/>
      <c r="R14" s="44"/>
    </row>
    <row r="15" spans="1:13" ht="15">
      <c r="A15" s="19" t="s">
        <v>59</v>
      </c>
      <c r="B15" s="28" t="s">
        <v>29</v>
      </c>
      <c r="C15" s="26" t="s">
        <v>20</v>
      </c>
      <c r="D15" s="26">
        <v>5</v>
      </c>
      <c r="E15" s="26"/>
      <c r="F15" s="26"/>
      <c r="G15" s="30" t="s">
        <v>77</v>
      </c>
      <c r="H15" s="27">
        <v>120</v>
      </c>
      <c r="I15" s="27">
        <v>5</v>
      </c>
      <c r="J15" s="27">
        <v>0</v>
      </c>
      <c r="K15" s="27">
        <v>0</v>
      </c>
      <c r="L15" s="27">
        <f>SUM(H15,J15)</f>
        <v>120</v>
      </c>
      <c r="M15" s="27">
        <f>SUM(I15,K15)</f>
        <v>5</v>
      </c>
    </row>
    <row r="16" spans="1:13" ht="15">
      <c r="A16" s="19" t="s">
        <v>64</v>
      </c>
      <c r="B16" s="28" t="s">
        <v>63</v>
      </c>
      <c r="C16" s="26" t="s">
        <v>65</v>
      </c>
      <c r="D16" s="26">
        <v>0</v>
      </c>
      <c r="E16" s="26" t="s">
        <v>77</v>
      </c>
      <c r="F16" s="26"/>
      <c r="G16" s="41"/>
      <c r="H16" s="27">
        <v>4</v>
      </c>
      <c r="I16" s="27">
        <v>0</v>
      </c>
      <c r="J16" s="27">
        <v>0</v>
      </c>
      <c r="K16" s="27">
        <v>0</v>
      </c>
      <c r="L16" s="27">
        <v>4</v>
      </c>
      <c r="M16" s="27">
        <v>0</v>
      </c>
    </row>
    <row r="17" spans="1:13" ht="15">
      <c r="A17" s="22"/>
      <c r="B17" s="1"/>
      <c r="C17" s="4"/>
      <c r="D17" s="21">
        <f>SUM(D6:D16)</f>
        <v>30</v>
      </c>
      <c r="E17" s="23"/>
      <c r="F17" s="4"/>
      <c r="G17" s="4"/>
      <c r="H17" s="21">
        <f aca="true" t="shared" si="0" ref="H17:M17">SUM(H6:H16)</f>
        <v>332</v>
      </c>
      <c r="I17" s="21">
        <f t="shared" si="0"/>
        <v>13.32</v>
      </c>
      <c r="J17" s="21">
        <f t="shared" si="0"/>
        <v>422</v>
      </c>
      <c r="K17" s="21">
        <f t="shared" si="0"/>
        <v>16.880000000000003</v>
      </c>
      <c r="L17" s="21">
        <f t="shared" si="0"/>
        <v>754</v>
      </c>
      <c r="M17" s="21">
        <f t="shared" si="0"/>
        <v>30</v>
      </c>
    </row>
    <row r="18" spans="1:13" ht="15">
      <c r="A18" s="22"/>
      <c r="B18" s="1"/>
      <c r="C18" s="4"/>
      <c r="D18" s="5"/>
      <c r="E18" s="23"/>
      <c r="F18" s="4"/>
      <c r="G18" s="4"/>
      <c r="H18" s="4"/>
      <c r="I18" s="4"/>
      <c r="J18" s="4"/>
      <c r="K18" s="4"/>
      <c r="L18" s="4"/>
      <c r="M18" s="4"/>
    </row>
    <row r="19" spans="1:13" ht="15">
      <c r="A19" s="71" t="s">
        <v>28</v>
      </c>
      <c r="B19" s="72"/>
      <c r="C19" s="72"/>
      <c r="D19" s="73"/>
      <c r="E19" s="71" t="s">
        <v>76</v>
      </c>
      <c r="F19" s="74"/>
      <c r="G19" s="75"/>
      <c r="H19" s="15" t="s">
        <v>10</v>
      </c>
      <c r="I19" s="76" t="s">
        <v>3</v>
      </c>
      <c r="J19" s="15" t="s">
        <v>11</v>
      </c>
      <c r="K19" s="76" t="s">
        <v>3</v>
      </c>
      <c r="L19" s="69" t="s">
        <v>12</v>
      </c>
      <c r="M19" s="69" t="s">
        <v>13</v>
      </c>
    </row>
    <row r="20" spans="1:13" ht="16.5">
      <c r="A20" s="16" t="s">
        <v>4</v>
      </c>
      <c r="B20" s="16" t="s">
        <v>33</v>
      </c>
      <c r="C20" s="16" t="s">
        <v>14</v>
      </c>
      <c r="D20" s="17" t="s">
        <v>3</v>
      </c>
      <c r="E20" s="17" t="s">
        <v>2</v>
      </c>
      <c r="F20" s="17" t="s">
        <v>1</v>
      </c>
      <c r="G20" s="18" t="s">
        <v>15</v>
      </c>
      <c r="H20" s="15" t="s">
        <v>16</v>
      </c>
      <c r="I20" s="77"/>
      <c r="J20" s="15" t="s">
        <v>17</v>
      </c>
      <c r="K20" s="77"/>
      <c r="L20" s="70"/>
      <c r="M20" s="70"/>
    </row>
    <row r="21" spans="1:13" ht="26.25">
      <c r="A21" s="19" t="s">
        <v>18</v>
      </c>
      <c r="B21" s="46" t="s">
        <v>42</v>
      </c>
      <c r="C21" s="25" t="s">
        <v>20</v>
      </c>
      <c r="D21" s="26">
        <v>1</v>
      </c>
      <c r="E21" s="59" t="s">
        <v>77</v>
      </c>
      <c r="F21" s="20"/>
      <c r="G21" s="42"/>
      <c r="H21" s="21">
        <v>14</v>
      </c>
      <c r="I21" s="21">
        <v>0.56</v>
      </c>
      <c r="J21" s="21">
        <v>16</v>
      </c>
      <c r="K21" s="21">
        <v>0.44</v>
      </c>
      <c r="L21" s="21">
        <v>30</v>
      </c>
      <c r="M21" s="21">
        <v>1</v>
      </c>
    </row>
    <row r="22" spans="1:13" ht="15">
      <c r="A22" s="19" t="s">
        <v>19</v>
      </c>
      <c r="B22" s="46" t="s">
        <v>38</v>
      </c>
      <c r="C22" s="25" t="s">
        <v>20</v>
      </c>
      <c r="D22" s="26">
        <v>3</v>
      </c>
      <c r="E22" s="59" t="s">
        <v>77</v>
      </c>
      <c r="F22" s="20" t="s">
        <v>77</v>
      </c>
      <c r="G22" s="55" t="s">
        <v>77</v>
      </c>
      <c r="H22" s="21">
        <v>36</v>
      </c>
      <c r="I22" s="21">
        <v>1.44</v>
      </c>
      <c r="J22" s="21">
        <v>39</v>
      </c>
      <c r="K22" s="21">
        <v>1.56</v>
      </c>
      <c r="L22" s="21">
        <v>75</v>
      </c>
      <c r="M22" s="21">
        <v>3</v>
      </c>
    </row>
    <row r="23" spans="1:13" ht="15">
      <c r="A23" s="19" t="s">
        <v>21</v>
      </c>
      <c r="B23" s="46" t="s">
        <v>44</v>
      </c>
      <c r="C23" s="25" t="s">
        <v>20</v>
      </c>
      <c r="D23" s="26">
        <v>1</v>
      </c>
      <c r="E23" s="59" t="s">
        <v>77</v>
      </c>
      <c r="F23" s="20"/>
      <c r="G23" s="43"/>
      <c r="H23" s="21">
        <v>10</v>
      </c>
      <c r="I23" s="21">
        <v>0.4</v>
      </c>
      <c r="J23" s="21">
        <v>15</v>
      </c>
      <c r="K23" s="21">
        <v>0.6</v>
      </c>
      <c r="L23" s="21">
        <v>25</v>
      </c>
      <c r="M23" s="21">
        <v>1</v>
      </c>
    </row>
    <row r="24" spans="1:13" ht="15">
      <c r="A24" s="19" t="s">
        <v>22</v>
      </c>
      <c r="B24" s="24" t="s">
        <v>34</v>
      </c>
      <c r="C24" s="25" t="s">
        <v>51</v>
      </c>
      <c r="D24" s="26">
        <v>2</v>
      </c>
      <c r="E24" s="59" t="s">
        <v>77</v>
      </c>
      <c r="F24" s="26" t="s">
        <v>77</v>
      </c>
      <c r="G24" s="49"/>
      <c r="H24" s="27">
        <v>24</v>
      </c>
      <c r="I24" s="27">
        <v>0.96</v>
      </c>
      <c r="J24" s="27">
        <v>26</v>
      </c>
      <c r="K24" s="27">
        <v>1.04</v>
      </c>
      <c r="L24" s="27">
        <v>50</v>
      </c>
      <c r="M24" s="27">
        <v>2</v>
      </c>
    </row>
    <row r="25" spans="1:13" ht="26.25">
      <c r="A25" s="19" t="s">
        <v>23</v>
      </c>
      <c r="B25" s="46" t="s">
        <v>70</v>
      </c>
      <c r="C25" s="25" t="s">
        <v>20</v>
      </c>
      <c r="D25" s="20">
        <v>2</v>
      </c>
      <c r="E25" s="59" t="s">
        <v>77</v>
      </c>
      <c r="F25" s="20" t="s">
        <v>77</v>
      </c>
      <c r="G25" s="42"/>
      <c r="H25" s="21">
        <v>28</v>
      </c>
      <c r="I25" s="21">
        <v>1.12</v>
      </c>
      <c r="J25" s="21">
        <v>22</v>
      </c>
      <c r="K25" s="21">
        <v>0.88</v>
      </c>
      <c r="L25" s="21">
        <v>50</v>
      </c>
      <c r="M25" s="21">
        <v>2</v>
      </c>
    </row>
    <row r="26" spans="1:13" ht="26.25">
      <c r="A26" s="19" t="s">
        <v>24</v>
      </c>
      <c r="B26" s="46" t="s">
        <v>71</v>
      </c>
      <c r="C26" s="25" t="s">
        <v>51</v>
      </c>
      <c r="D26" s="26">
        <v>4</v>
      </c>
      <c r="E26" s="59" t="s">
        <v>77</v>
      </c>
      <c r="F26" s="26" t="s">
        <v>77</v>
      </c>
      <c r="G26" s="53" t="s">
        <v>77</v>
      </c>
      <c r="H26" s="27">
        <v>42</v>
      </c>
      <c r="I26" s="27">
        <v>1.68</v>
      </c>
      <c r="J26" s="27">
        <v>58</v>
      </c>
      <c r="K26" s="27">
        <v>2.32</v>
      </c>
      <c r="L26" s="27">
        <v>100</v>
      </c>
      <c r="M26" s="27">
        <v>4</v>
      </c>
    </row>
    <row r="27" spans="1:13" ht="15">
      <c r="A27" s="19" t="s">
        <v>25</v>
      </c>
      <c r="B27" s="24" t="s">
        <v>37</v>
      </c>
      <c r="C27" s="54" t="s">
        <v>51</v>
      </c>
      <c r="D27" s="20">
        <v>4</v>
      </c>
      <c r="E27" s="59" t="s">
        <v>77</v>
      </c>
      <c r="F27" s="20" t="s">
        <v>77</v>
      </c>
      <c r="G27" s="42"/>
      <c r="H27" s="21">
        <v>28</v>
      </c>
      <c r="I27" s="21">
        <v>1.12</v>
      </c>
      <c r="J27" s="21">
        <v>72</v>
      </c>
      <c r="K27" s="21">
        <v>2.88</v>
      </c>
      <c r="L27" s="27">
        <v>100</v>
      </c>
      <c r="M27" s="27">
        <v>4</v>
      </c>
    </row>
    <row r="28" spans="1:13" ht="64.5">
      <c r="A28" s="19" t="s">
        <v>26</v>
      </c>
      <c r="B28" s="46" t="s">
        <v>67</v>
      </c>
      <c r="C28" s="25" t="s">
        <v>51</v>
      </c>
      <c r="D28" s="26">
        <v>5</v>
      </c>
      <c r="E28" s="59" t="s">
        <v>77</v>
      </c>
      <c r="F28" s="26" t="s">
        <v>77</v>
      </c>
      <c r="G28" s="53" t="s">
        <v>77</v>
      </c>
      <c r="H28" s="27">
        <v>36</v>
      </c>
      <c r="I28" s="27">
        <v>1.44</v>
      </c>
      <c r="J28" s="27">
        <v>89</v>
      </c>
      <c r="K28" s="27">
        <v>3.56</v>
      </c>
      <c r="L28" s="27">
        <v>125</v>
      </c>
      <c r="M28" s="27">
        <v>5</v>
      </c>
    </row>
    <row r="29" spans="1:13" ht="15">
      <c r="A29" s="19" t="s">
        <v>27</v>
      </c>
      <c r="B29" s="29" t="s">
        <v>36</v>
      </c>
      <c r="C29" s="26" t="s">
        <v>20</v>
      </c>
      <c r="D29" s="26">
        <v>3</v>
      </c>
      <c r="E29" s="59" t="s">
        <v>77</v>
      </c>
      <c r="F29" s="26" t="s">
        <v>77</v>
      </c>
      <c r="G29" s="41"/>
      <c r="H29" s="27">
        <v>24</v>
      </c>
      <c r="I29" s="27">
        <v>0.96</v>
      </c>
      <c r="J29" s="27">
        <v>51</v>
      </c>
      <c r="K29" s="27">
        <v>2.04</v>
      </c>
      <c r="L29" s="27">
        <v>75</v>
      </c>
      <c r="M29" s="27">
        <v>3</v>
      </c>
    </row>
    <row r="30" spans="1:13" ht="15">
      <c r="A30" s="19" t="s">
        <v>59</v>
      </c>
      <c r="B30" s="28" t="s">
        <v>29</v>
      </c>
      <c r="C30" s="26" t="s">
        <v>20</v>
      </c>
      <c r="D30" s="26">
        <v>5</v>
      </c>
      <c r="E30" s="26"/>
      <c r="F30" s="26"/>
      <c r="G30" s="30" t="s">
        <v>77</v>
      </c>
      <c r="H30" s="27">
        <v>120</v>
      </c>
      <c r="I30" s="27">
        <v>5</v>
      </c>
      <c r="J30" s="27">
        <v>0</v>
      </c>
      <c r="K30" s="27">
        <v>0</v>
      </c>
      <c r="L30" s="27">
        <f>SUM(H30,J30)</f>
        <v>120</v>
      </c>
      <c r="M30" s="27">
        <f>SUM(I30,K30)</f>
        <v>5</v>
      </c>
    </row>
    <row r="31" spans="1:13" ht="15">
      <c r="A31" s="22"/>
      <c r="B31" s="1"/>
      <c r="C31" s="1"/>
      <c r="D31" s="31">
        <f>SUM(D21:D30)</f>
        <v>30</v>
      </c>
      <c r="H31" s="31">
        <f>SUM(H21:H30)</f>
        <v>362</v>
      </c>
      <c r="I31" s="31">
        <f>SUM(I21:I30)</f>
        <v>14.68</v>
      </c>
      <c r="J31" s="31">
        <f>SUM(J21:J30)</f>
        <v>388</v>
      </c>
      <c r="K31" s="31">
        <f>SUM(K21:K30)</f>
        <v>15.32</v>
      </c>
      <c r="L31" s="27">
        <f>SUM(H31,J31)</f>
        <v>750</v>
      </c>
      <c r="M31" s="27">
        <f>SUM(I31,K31)</f>
        <v>30</v>
      </c>
    </row>
    <row r="32" spans="1:12" ht="15">
      <c r="A32" s="22"/>
      <c r="B32" s="1"/>
      <c r="C32" s="1"/>
      <c r="D32" s="8"/>
      <c r="L32" s="2"/>
    </row>
    <row r="33" spans="1:13" ht="15">
      <c r="A33" s="71" t="s">
        <v>30</v>
      </c>
      <c r="B33" s="72"/>
      <c r="C33" s="72"/>
      <c r="D33" s="73"/>
      <c r="E33" s="71" t="s">
        <v>76</v>
      </c>
      <c r="F33" s="74"/>
      <c r="G33" s="75"/>
      <c r="H33" s="15" t="s">
        <v>10</v>
      </c>
      <c r="I33" s="76" t="s">
        <v>3</v>
      </c>
      <c r="J33" s="15" t="s">
        <v>11</v>
      </c>
      <c r="K33" s="76" t="s">
        <v>3</v>
      </c>
      <c r="L33" s="69" t="s">
        <v>12</v>
      </c>
      <c r="M33" s="69" t="s">
        <v>13</v>
      </c>
    </row>
    <row r="34" spans="1:13" ht="18">
      <c r="A34" s="16" t="s">
        <v>4</v>
      </c>
      <c r="B34" s="16" t="s">
        <v>33</v>
      </c>
      <c r="C34" s="16" t="s">
        <v>14</v>
      </c>
      <c r="D34" s="17" t="s">
        <v>3</v>
      </c>
      <c r="E34" s="17" t="s">
        <v>2</v>
      </c>
      <c r="F34" s="17" t="s">
        <v>1</v>
      </c>
      <c r="G34" s="32" t="s">
        <v>31</v>
      </c>
      <c r="H34" s="15" t="s">
        <v>16</v>
      </c>
      <c r="I34" s="77"/>
      <c r="J34" s="15" t="s">
        <v>17</v>
      </c>
      <c r="K34" s="77"/>
      <c r="L34" s="70"/>
      <c r="M34" s="70"/>
    </row>
    <row r="35" spans="1:16" ht="15">
      <c r="A35" s="33" t="s">
        <v>18</v>
      </c>
      <c r="B35" s="12" t="s">
        <v>68</v>
      </c>
      <c r="C35" s="42" t="s">
        <v>20</v>
      </c>
      <c r="D35" s="42">
        <v>3</v>
      </c>
      <c r="E35" s="42"/>
      <c r="F35" s="42" t="s">
        <v>77</v>
      </c>
      <c r="G35" s="43"/>
      <c r="H35" s="42">
        <v>30</v>
      </c>
      <c r="I35" s="42">
        <v>1.2</v>
      </c>
      <c r="J35" s="42">
        <v>45</v>
      </c>
      <c r="K35" s="42">
        <v>1.8</v>
      </c>
      <c r="L35" s="42">
        <v>75</v>
      </c>
      <c r="M35" s="42">
        <v>3</v>
      </c>
      <c r="N35" s="44"/>
      <c r="O35" s="44"/>
      <c r="P35" s="44"/>
    </row>
    <row r="36" spans="1:16" ht="15">
      <c r="A36" s="33" t="s">
        <v>19</v>
      </c>
      <c r="B36" s="12" t="s">
        <v>40</v>
      </c>
      <c r="C36" s="42" t="s">
        <v>20</v>
      </c>
      <c r="D36" s="42">
        <v>2</v>
      </c>
      <c r="E36" s="59" t="s">
        <v>77</v>
      </c>
      <c r="F36" s="42" t="s">
        <v>77</v>
      </c>
      <c r="G36" s="43"/>
      <c r="H36" s="42">
        <v>24</v>
      </c>
      <c r="I36" s="42">
        <v>0.96</v>
      </c>
      <c r="J36" s="42">
        <v>26</v>
      </c>
      <c r="K36" s="42">
        <v>1.04</v>
      </c>
      <c r="L36" s="42">
        <v>50</v>
      </c>
      <c r="M36" s="42">
        <v>2</v>
      </c>
      <c r="N36" s="44"/>
      <c r="O36" s="44"/>
      <c r="P36" s="44"/>
    </row>
    <row r="37" spans="1:16" ht="29.25" customHeight="1">
      <c r="A37" s="33" t="s">
        <v>21</v>
      </c>
      <c r="B37" s="12" t="s">
        <v>49</v>
      </c>
      <c r="C37" s="42" t="s">
        <v>51</v>
      </c>
      <c r="D37" s="42">
        <v>4</v>
      </c>
      <c r="E37" s="59" t="s">
        <v>77</v>
      </c>
      <c r="F37" s="42" t="s">
        <v>77</v>
      </c>
      <c r="G37" s="55" t="s">
        <v>77</v>
      </c>
      <c r="H37" s="42">
        <v>42</v>
      </c>
      <c r="I37" s="42">
        <v>1.68</v>
      </c>
      <c r="J37" s="42">
        <v>63</v>
      </c>
      <c r="K37" s="42">
        <v>2.32</v>
      </c>
      <c r="L37" s="42">
        <v>105</v>
      </c>
      <c r="M37" s="42">
        <v>4</v>
      </c>
      <c r="N37" s="44"/>
      <c r="O37" s="44"/>
      <c r="P37" s="44"/>
    </row>
    <row r="38" spans="1:16" ht="15">
      <c r="A38" s="33" t="s">
        <v>22</v>
      </c>
      <c r="B38" s="24" t="s">
        <v>72</v>
      </c>
      <c r="C38" s="25" t="s">
        <v>51</v>
      </c>
      <c r="D38" s="41">
        <v>4</v>
      </c>
      <c r="E38" s="59" t="s">
        <v>77</v>
      </c>
      <c r="F38" s="42" t="s">
        <v>77</v>
      </c>
      <c r="G38" s="53" t="s">
        <v>77</v>
      </c>
      <c r="H38" s="41">
        <v>44</v>
      </c>
      <c r="I38" s="41">
        <v>1.76</v>
      </c>
      <c r="J38" s="41">
        <v>56</v>
      </c>
      <c r="K38" s="41">
        <v>2.24</v>
      </c>
      <c r="L38" s="41">
        <v>100</v>
      </c>
      <c r="M38" s="42">
        <v>4</v>
      </c>
      <c r="N38" s="44"/>
      <c r="O38" s="44"/>
      <c r="P38" s="44"/>
    </row>
    <row r="39" spans="1:16" ht="26.25">
      <c r="A39" s="33" t="s">
        <v>23</v>
      </c>
      <c r="B39" s="46" t="s">
        <v>73</v>
      </c>
      <c r="C39" s="25" t="s">
        <v>51</v>
      </c>
      <c r="D39" s="50">
        <v>4</v>
      </c>
      <c r="E39" s="59" t="s">
        <v>77</v>
      </c>
      <c r="F39" s="42" t="s">
        <v>77</v>
      </c>
      <c r="G39" s="53" t="s">
        <v>77</v>
      </c>
      <c r="H39" s="41">
        <v>44</v>
      </c>
      <c r="I39" s="41">
        <v>1.76</v>
      </c>
      <c r="J39" s="41">
        <v>56</v>
      </c>
      <c r="K39" s="41">
        <v>2.24</v>
      </c>
      <c r="L39" s="41">
        <v>100</v>
      </c>
      <c r="M39" s="42">
        <v>4</v>
      </c>
      <c r="N39" s="44"/>
      <c r="O39" s="44"/>
      <c r="P39" s="44"/>
    </row>
    <row r="40" spans="1:16" ht="15">
      <c r="A40" s="33" t="s">
        <v>24</v>
      </c>
      <c r="B40" s="48" t="s">
        <v>50</v>
      </c>
      <c r="C40" s="42" t="s">
        <v>20</v>
      </c>
      <c r="D40" s="42">
        <v>1</v>
      </c>
      <c r="E40" s="59" t="s">
        <v>77</v>
      </c>
      <c r="F40" s="42" t="s">
        <v>77</v>
      </c>
      <c r="G40" s="43"/>
      <c r="H40" s="42">
        <v>12</v>
      </c>
      <c r="I40" s="42">
        <v>0.48</v>
      </c>
      <c r="J40" s="42">
        <v>13</v>
      </c>
      <c r="K40" s="42">
        <v>0.52</v>
      </c>
      <c r="L40" s="42">
        <v>25</v>
      </c>
      <c r="M40" s="42">
        <v>1</v>
      </c>
      <c r="N40" s="44"/>
      <c r="O40" s="44"/>
      <c r="P40" s="44"/>
    </row>
    <row r="41" spans="1:16" ht="51">
      <c r="A41" s="33" t="s">
        <v>25</v>
      </c>
      <c r="B41" s="12" t="s">
        <v>58</v>
      </c>
      <c r="C41" s="42" t="s">
        <v>51</v>
      </c>
      <c r="D41" s="42">
        <v>4</v>
      </c>
      <c r="E41" s="59" t="s">
        <v>77</v>
      </c>
      <c r="F41" s="42" t="s">
        <v>77</v>
      </c>
      <c r="G41" s="55" t="s">
        <v>77</v>
      </c>
      <c r="H41" s="42">
        <v>36</v>
      </c>
      <c r="I41" s="42">
        <v>1.44</v>
      </c>
      <c r="J41" s="42">
        <v>64</v>
      </c>
      <c r="K41" s="42">
        <v>2.56</v>
      </c>
      <c r="L41" s="42">
        <v>100</v>
      </c>
      <c r="M41" s="42">
        <v>4</v>
      </c>
      <c r="N41" s="44"/>
      <c r="O41" s="44"/>
      <c r="P41" s="44"/>
    </row>
    <row r="42" spans="1:16" ht="25.5">
      <c r="A42" s="33" t="s">
        <v>26</v>
      </c>
      <c r="B42" s="12" t="s">
        <v>5</v>
      </c>
      <c r="C42" s="42" t="s">
        <v>20</v>
      </c>
      <c r="D42" s="42">
        <v>3</v>
      </c>
      <c r="E42" s="42"/>
      <c r="F42" s="42" t="s">
        <v>77</v>
      </c>
      <c r="G42" s="43"/>
      <c r="H42" s="42">
        <v>18</v>
      </c>
      <c r="I42" s="42">
        <v>0.72</v>
      </c>
      <c r="J42" s="42">
        <v>57</v>
      </c>
      <c r="K42" s="42">
        <v>2.28</v>
      </c>
      <c r="L42" s="42">
        <v>75</v>
      </c>
      <c r="M42" s="42">
        <v>3</v>
      </c>
      <c r="N42" s="44"/>
      <c r="O42" s="58" t="s">
        <v>69</v>
      </c>
      <c r="P42" s="44"/>
    </row>
    <row r="43" spans="1:16" ht="15">
      <c r="A43" s="33" t="s">
        <v>27</v>
      </c>
      <c r="B43" s="28" t="s">
        <v>29</v>
      </c>
      <c r="C43" s="26" t="s">
        <v>20</v>
      </c>
      <c r="D43" s="26">
        <v>5</v>
      </c>
      <c r="E43" s="26"/>
      <c r="F43" s="26"/>
      <c r="G43" s="30" t="s">
        <v>77</v>
      </c>
      <c r="H43" s="27">
        <v>120</v>
      </c>
      <c r="I43" s="27">
        <v>5</v>
      </c>
      <c r="J43" s="27">
        <v>0</v>
      </c>
      <c r="K43" s="27">
        <v>0</v>
      </c>
      <c r="L43" s="27">
        <f>SUM(H43,J43)</f>
        <v>120</v>
      </c>
      <c r="M43" s="21">
        <f>SUM(I43,K43)</f>
        <v>5</v>
      </c>
      <c r="N43" s="44"/>
      <c r="O43" s="44"/>
      <c r="P43" s="44"/>
    </row>
    <row r="44" spans="1:13" ht="15">
      <c r="A44" s="22"/>
      <c r="B44" s="34"/>
      <c r="C44" s="34"/>
      <c r="D44" s="35">
        <f>SUM(D35:D43)</f>
        <v>30</v>
      </c>
      <c r="E44" s="36"/>
      <c r="F44" s="36"/>
      <c r="G44" s="36"/>
      <c r="H44" s="21">
        <f>SUM(H35:H43)</f>
        <v>370</v>
      </c>
      <c r="I44" s="21">
        <f>SUM(I35:I43)</f>
        <v>15</v>
      </c>
      <c r="J44" s="21">
        <f>SUM(J35:J43)</f>
        <v>380</v>
      </c>
      <c r="K44" s="21">
        <f>SUM(K35:K43)</f>
        <v>15</v>
      </c>
      <c r="L44" s="21">
        <f>SUM(H44,J44)</f>
        <v>750</v>
      </c>
      <c r="M44" s="21">
        <f>SUM(I44,K44)</f>
        <v>30</v>
      </c>
    </row>
    <row r="45" spans="1:12" ht="15">
      <c r="A45" s="22"/>
      <c r="B45" s="34"/>
      <c r="C45" s="34"/>
      <c r="D45" s="37"/>
      <c r="E45" s="37"/>
      <c r="F45" s="37"/>
      <c r="G45" s="37"/>
      <c r="L45" s="2"/>
    </row>
    <row r="46" spans="1:13" ht="15">
      <c r="A46" s="71" t="s">
        <v>32</v>
      </c>
      <c r="B46" s="72"/>
      <c r="C46" s="72"/>
      <c r="D46" s="73"/>
      <c r="E46" s="71" t="s">
        <v>76</v>
      </c>
      <c r="F46" s="74"/>
      <c r="G46" s="75"/>
      <c r="H46" s="15" t="s">
        <v>10</v>
      </c>
      <c r="I46" s="76" t="s">
        <v>3</v>
      </c>
      <c r="J46" s="15" t="s">
        <v>11</v>
      </c>
      <c r="K46" s="76" t="s">
        <v>3</v>
      </c>
      <c r="L46" s="69" t="s">
        <v>12</v>
      </c>
      <c r="M46" s="69" t="s">
        <v>13</v>
      </c>
    </row>
    <row r="47" spans="1:13" ht="16.5">
      <c r="A47" s="16" t="s">
        <v>4</v>
      </c>
      <c r="B47" s="16" t="s">
        <v>33</v>
      </c>
      <c r="C47" s="16" t="s">
        <v>14</v>
      </c>
      <c r="D47" s="17" t="s">
        <v>3</v>
      </c>
      <c r="E47" s="17" t="s">
        <v>2</v>
      </c>
      <c r="F47" s="17" t="s">
        <v>1</v>
      </c>
      <c r="G47" s="18" t="s">
        <v>15</v>
      </c>
      <c r="H47" s="15" t="s">
        <v>16</v>
      </c>
      <c r="I47" s="77"/>
      <c r="J47" s="15" t="s">
        <v>17</v>
      </c>
      <c r="K47" s="77"/>
      <c r="L47" s="70"/>
      <c r="M47" s="70"/>
    </row>
    <row r="48" spans="1:14" ht="15">
      <c r="A48" s="38" t="s">
        <v>18</v>
      </c>
      <c r="B48" s="45" t="s">
        <v>39</v>
      </c>
      <c r="C48" s="42" t="s">
        <v>51</v>
      </c>
      <c r="D48" s="42">
        <v>4</v>
      </c>
      <c r="E48" s="59" t="s">
        <v>77</v>
      </c>
      <c r="F48" s="42" t="s">
        <v>77</v>
      </c>
      <c r="G48" s="52" t="s">
        <v>77</v>
      </c>
      <c r="H48" s="42">
        <v>32</v>
      </c>
      <c r="I48" s="42">
        <v>1.28</v>
      </c>
      <c r="J48" s="42">
        <v>68</v>
      </c>
      <c r="K48" s="42">
        <v>2.72</v>
      </c>
      <c r="L48" s="42">
        <v>100</v>
      </c>
      <c r="M48" s="42">
        <v>4</v>
      </c>
      <c r="N48" s="44"/>
    </row>
    <row r="49" spans="1:14" ht="51.75">
      <c r="A49" s="38" t="s">
        <v>19</v>
      </c>
      <c r="B49" s="46" t="s">
        <v>52</v>
      </c>
      <c r="C49" s="42" t="s">
        <v>20</v>
      </c>
      <c r="D49" s="42">
        <v>2</v>
      </c>
      <c r="E49" s="59" t="s">
        <v>77</v>
      </c>
      <c r="F49" s="42" t="s">
        <v>77</v>
      </c>
      <c r="G49" s="42"/>
      <c r="H49" s="42">
        <v>24</v>
      </c>
      <c r="I49" s="42">
        <v>0.96</v>
      </c>
      <c r="J49" s="42">
        <v>26</v>
      </c>
      <c r="K49" s="42">
        <v>1.04</v>
      </c>
      <c r="L49" s="42">
        <v>50</v>
      </c>
      <c r="M49" s="42">
        <v>2</v>
      </c>
      <c r="N49" s="44"/>
    </row>
    <row r="50" spans="1:14" ht="15">
      <c r="A50" s="38" t="s">
        <v>21</v>
      </c>
      <c r="B50" s="24" t="s">
        <v>54</v>
      </c>
      <c r="C50" s="42" t="s">
        <v>51</v>
      </c>
      <c r="D50" s="42">
        <v>5</v>
      </c>
      <c r="E50" s="59" t="s">
        <v>77</v>
      </c>
      <c r="F50" s="42" t="s">
        <v>77</v>
      </c>
      <c r="G50" s="52" t="s">
        <v>77</v>
      </c>
      <c r="H50" s="42">
        <v>34</v>
      </c>
      <c r="I50" s="42">
        <v>1.36</v>
      </c>
      <c r="J50" s="42">
        <v>91</v>
      </c>
      <c r="K50" s="42">
        <v>3.64</v>
      </c>
      <c r="L50" s="42">
        <v>125</v>
      </c>
      <c r="M50" s="42">
        <v>5</v>
      </c>
      <c r="N50" s="44"/>
    </row>
    <row r="51" spans="1:14" ht="25.5">
      <c r="A51" s="38" t="s">
        <v>22</v>
      </c>
      <c r="B51" s="47" t="s">
        <v>56</v>
      </c>
      <c r="C51" s="42" t="s">
        <v>20</v>
      </c>
      <c r="D51" s="42">
        <v>3</v>
      </c>
      <c r="E51" s="59" t="s">
        <v>77</v>
      </c>
      <c r="F51" s="42" t="s">
        <v>77</v>
      </c>
      <c r="G51" s="42"/>
      <c r="H51" s="42">
        <v>20</v>
      </c>
      <c r="I51" s="42">
        <v>0.8</v>
      </c>
      <c r="J51" s="42">
        <v>55</v>
      </c>
      <c r="K51" s="42">
        <v>2.2</v>
      </c>
      <c r="L51" s="42">
        <v>75</v>
      </c>
      <c r="M51" s="42">
        <v>3</v>
      </c>
      <c r="N51" s="44"/>
    </row>
    <row r="52" spans="1:14" ht="38.25">
      <c r="A52" s="38" t="s">
        <v>23</v>
      </c>
      <c r="B52" s="47" t="s">
        <v>57</v>
      </c>
      <c r="C52" s="42" t="s">
        <v>51</v>
      </c>
      <c r="D52" s="42">
        <v>4</v>
      </c>
      <c r="E52" s="59" t="s">
        <v>77</v>
      </c>
      <c r="F52" s="42" t="s">
        <v>77</v>
      </c>
      <c r="G52" s="42"/>
      <c r="H52" s="42">
        <v>24</v>
      </c>
      <c r="I52" s="42">
        <v>0.96</v>
      </c>
      <c r="J52" s="42">
        <v>76</v>
      </c>
      <c r="K52" s="42">
        <v>3.04</v>
      </c>
      <c r="L52" s="42">
        <v>100</v>
      </c>
      <c r="M52" s="42">
        <v>4</v>
      </c>
      <c r="N52" s="44"/>
    </row>
    <row r="53" spans="1:14" ht="39">
      <c r="A53" s="38" t="s">
        <v>24</v>
      </c>
      <c r="B53" s="46" t="s">
        <v>74</v>
      </c>
      <c r="C53" s="42" t="s">
        <v>20</v>
      </c>
      <c r="D53" s="42">
        <v>2</v>
      </c>
      <c r="E53" s="59" t="s">
        <v>77</v>
      </c>
      <c r="F53" s="42" t="s">
        <v>77</v>
      </c>
      <c r="G53" s="42"/>
      <c r="H53" s="42">
        <v>20</v>
      </c>
      <c r="I53" s="42">
        <v>0.8</v>
      </c>
      <c r="J53" s="42">
        <v>30</v>
      </c>
      <c r="K53" s="42">
        <v>1.2</v>
      </c>
      <c r="L53" s="42">
        <v>50</v>
      </c>
      <c r="M53" s="42">
        <v>2</v>
      </c>
      <c r="N53" s="44"/>
    </row>
    <row r="54" spans="1:17" ht="38.25">
      <c r="A54" s="38" t="s">
        <v>25</v>
      </c>
      <c r="B54" s="12" t="s">
        <v>53</v>
      </c>
      <c r="C54" s="42" t="s">
        <v>20</v>
      </c>
      <c r="D54" s="42">
        <v>2</v>
      </c>
      <c r="E54" s="59" t="s">
        <v>77</v>
      </c>
      <c r="F54" s="42" t="s">
        <v>77</v>
      </c>
      <c r="G54" s="42"/>
      <c r="H54" s="42">
        <v>20</v>
      </c>
      <c r="I54" s="42">
        <v>0.8</v>
      </c>
      <c r="J54" s="42">
        <v>30</v>
      </c>
      <c r="K54" s="42">
        <v>1.2</v>
      </c>
      <c r="L54" s="42">
        <v>50</v>
      </c>
      <c r="M54" s="42">
        <v>2</v>
      </c>
      <c r="N54" s="44"/>
      <c r="O54" s="44"/>
      <c r="P54" s="44"/>
      <c r="Q54" s="44"/>
    </row>
    <row r="55" spans="1:17" ht="15">
      <c r="A55" s="38" t="s">
        <v>26</v>
      </c>
      <c r="B55" s="28" t="s">
        <v>0</v>
      </c>
      <c r="C55" s="42" t="s">
        <v>20</v>
      </c>
      <c r="D55" s="42">
        <v>8</v>
      </c>
      <c r="E55" s="42"/>
      <c r="F55" s="42" t="s">
        <v>77</v>
      </c>
      <c r="G55" s="42"/>
      <c r="H55" s="42">
        <v>18</v>
      </c>
      <c r="I55" s="42">
        <v>0.72</v>
      </c>
      <c r="J55" s="42">
        <v>182</v>
      </c>
      <c r="K55" s="42">
        <v>7.28</v>
      </c>
      <c r="L55" s="42">
        <v>200</v>
      </c>
      <c r="M55" s="42">
        <v>8</v>
      </c>
      <c r="N55" s="44"/>
      <c r="O55" s="58" t="s">
        <v>69</v>
      </c>
      <c r="P55" s="44"/>
      <c r="Q55" s="44"/>
    </row>
    <row r="56" spans="1:13" ht="15">
      <c r="A56" s="39"/>
      <c r="B56" s="40"/>
      <c r="C56" s="56"/>
      <c r="D56" s="20">
        <f>SUM(D48:D55)</f>
        <v>30</v>
      </c>
      <c r="E56" s="56"/>
      <c r="F56" s="56"/>
      <c r="G56" s="56"/>
      <c r="H56" s="21">
        <f>SUM(H48:H55)</f>
        <v>192</v>
      </c>
      <c r="I56" s="21">
        <f>SUM(I48:I55)</f>
        <v>7.68</v>
      </c>
      <c r="J56" s="21">
        <f>SUM(J48:J55)</f>
        <v>558</v>
      </c>
      <c r="K56" s="21">
        <f>SUM(K48:K55)</f>
        <v>22.32</v>
      </c>
      <c r="L56" s="21">
        <f>SUM(H56,J56)</f>
        <v>750</v>
      </c>
      <c r="M56" s="21">
        <f>SUM(I56,K56)</f>
        <v>30</v>
      </c>
    </row>
    <row r="58" spans="1:25" ht="23.25">
      <c r="A58" s="5"/>
      <c r="B58" s="11" t="s">
        <v>6</v>
      </c>
      <c r="C58" s="11"/>
      <c r="D58" s="10"/>
      <c r="E58" s="9"/>
      <c r="F58" s="9"/>
      <c r="G58" s="7"/>
      <c r="H58" s="7"/>
      <c r="I58" s="7"/>
      <c r="J58" s="7"/>
      <c r="K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Y58"/>
    </row>
    <row r="59" spans="1:25" ht="23.25">
      <c r="A59" s="5"/>
      <c r="B59" s="62" t="s">
        <v>75</v>
      </c>
      <c r="C59" s="11"/>
      <c r="D59" s="61"/>
      <c r="E59" s="9"/>
      <c r="F59" s="9"/>
      <c r="G59" s="7"/>
      <c r="H59" s="7"/>
      <c r="I59" s="7"/>
      <c r="J59" s="7"/>
      <c r="K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Y59"/>
    </row>
    <row r="60" spans="1:25" ht="23.25">
      <c r="A60" s="5"/>
      <c r="B60" s="11" t="s">
        <v>66</v>
      </c>
      <c r="C60" s="11"/>
      <c r="D60" s="14"/>
      <c r="E60" s="9"/>
      <c r="F60" s="6"/>
      <c r="G60" s="6"/>
      <c r="H60" s="6"/>
      <c r="I60" s="6"/>
      <c r="J60" s="8"/>
      <c r="K60" s="8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/>
    </row>
  </sheetData>
  <sheetProtection/>
  <mergeCells count="27">
    <mergeCell ref="A1:T1"/>
    <mergeCell ref="A2:T2"/>
    <mergeCell ref="A3:T3"/>
    <mergeCell ref="A4:D4"/>
    <mergeCell ref="E4:G4"/>
    <mergeCell ref="I4:I5"/>
    <mergeCell ref="K4:K5"/>
    <mergeCell ref="L4:L5"/>
    <mergeCell ref="M4:M5"/>
    <mergeCell ref="A19:D19"/>
    <mergeCell ref="E19:G19"/>
    <mergeCell ref="I19:I20"/>
    <mergeCell ref="K19:K20"/>
    <mergeCell ref="L19:L20"/>
    <mergeCell ref="M19:M20"/>
    <mergeCell ref="A33:D33"/>
    <mergeCell ref="E33:G33"/>
    <mergeCell ref="I33:I34"/>
    <mergeCell ref="K33:K34"/>
    <mergeCell ref="L33:L34"/>
    <mergeCell ref="M33:M34"/>
    <mergeCell ref="A46:D46"/>
    <mergeCell ref="E46:G46"/>
    <mergeCell ref="I46:I47"/>
    <mergeCell ref="K46:K47"/>
    <mergeCell ref="L46:L47"/>
    <mergeCell ref="M46:M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Okulanis</dc:creator>
  <cp:keywords/>
  <dc:description/>
  <cp:lastModifiedBy>Ewa Pełka</cp:lastModifiedBy>
  <cp:lastPrinted>2019-01-25T14:04:40Z</cp:lastPrinted>
  <dcterms:created xsi:type="dcterms:W3CDTF">2018-11-05T13:55:53Z</dcterms:created>
  <dcterms:modified xsi:type="dcterms:W3CDTF">2023-08-02T09:19:49Z</dcterms:modified>
  <cp:category/>
  <cp:version/>
  <cp:contentType/>
  <cp:contentStatus/>
</cp:coreProperties>
</file>